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2585"/>
  </bookViews>
  <sheets>
    <sheet name="Összesítő" sheetId="1" r:id="rId1"/>
    <sheet name="Bátaapáti" sheetId="2" r:id="rId2"/>
    <sheet name="Cikó" sheetId="3" r:id="rId3"/>
    <sheet name="Mórágy" sheetId="4" r:id="rId4"/>
    <sheet name="Települési összeseítő" sheetId="5" r:id="rId5"/>
  </sheets>
  <calcPr calcId="114210"/>
</workbook>
</file>

<file path=xl/calcChain.xml><?xml version="1.0" encoding="utf-8"?>
<calcChain xmlns="http://schemas.openxmlformats.org/spreadsheetml/2006/main">
  <c r="D10" i="5"/>
  <c r="D16"/>
  <c r="D17"/>
  <c r="D20"/>
  <c r="D32"/>
  <c r="E10"/>
  <c r="E16"/>
  <c r="E17"/>
  <c r="E31"/>
  <c r="E32"/>
  <c r="F10"/>
  <c r="F16"/>
  <c r="F17"/>
  <c r="F20"/>
  <c r="F31"/>
  <c r="F32"/>
  <c r="G32"/>
  <c r="D11" i="4"/>
  <c r="D17"/>
  <c r="D18"/>
  <c r="D21"/>
  <c r="D32"/>
  <c r="D33"/>
  <c r="D35"/>
  <c r="D11" i="3"/>
  <c r="D17"/>
  <c r="D18"/>
  <c r="D21"/>
  <c r="D32"/>
  <c r="D33"/>
  <c r="D35"/>
  <c r="D10" i="2"/>
  <c r="D16"/>
  <c r="D17"/>
  <c r="D20"/>
  <c r="D31"/>
  <c r="D32"/>
  <c r="D34"/>
  <c r="D34" i="5"/>
  <c r="E34"/>
  <c r="F34"/>
  <c r="G34"/>
  <c r="G3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6"/>
  <c r="G9"/>
  <c r="G8"/>
  <c r="G7"/>
  <c r="C21" i="4"/>
  <c r="C21" i="3"/>
  <c r="C20" i="2"/>
  <c r="C17" i="3"/>
  <c r="B17"/>
  <c r="B11"/>
  <c r="B18"/>
  <c r="B21"/>
  <c r="B32"/>
  <c r="B33"/>
  <c r="B35"/>
  <c r="C11" i="4"/>
  <c r="C17"/>
  <c r="C18"/>
  <c r="C32"/>
  <c r="C33"/>
  <c r="C35"/>
  <c r="B32"/>
  <c r="B11"/>
  <c r="B17"/>
  <c r="B18"/>
  <c r="B21"/>
  <c r="B33"/>
  <c r="B35"/>
  <c r="C32" i="3"/>
  <c r="C11"/>
  <c r="C18"/>
  <c r="C33"/>
  <c r="C35"/>
  <c r="C31" i="2"/>
  <c r="C10"/>
  <c r="C16"/>
  <c r="C17"/>
  <c r="C32"/>
  <c r="C34"/>
  <c r="B16"/>
  <c r="B10"/>
  <c r="B17"/>
  <c r="B20"/>
  <c r="B31"/>
  <c r="B32"/>
  <c r="B34"/>
  <c r="D62" i="1"/>
  <c r="C62"/>
  <c r="B62"/>
  <c r="D60"/>
  <c r="C60"/>
  <c r="B60"/>
  <c r="D58"/>
  <c r="C58"/>
  <c r="B58"/>
  <c r="D24"/>
  <c r="C24"/>
  <c r="B24"/>
  <c r="D13"/>
  <c r="C13"/>
  <c r="B13"/>
  <c r="D10"/>
  <c r="C10"/>
  <c r="B10"/>
  <c r="B25"/>
  <c r="B27"/>
  <c r="D63"/>
  <c r="D65"/>
  <c r="C25"/>
  <c r="C27"/>
  <c r="D25"/>
  <c r="D27"/>
  <c r="B63"/>
  <c r="B65"/>
  <c r="C63"/>
  <c r="C65"/>
</calcChain>
</file>

<file path=xl/sharedStrings.xml><?xml version="1.0" encoding="utf-8"?>
<sst xmlns="http://schemas.openxmlformats.org/spreadsheetml/2006/main" count="187" uniqueCount="55">
  <si>
    <t>Kiadások megnevezése</t>
  </si>
  <si>
    <t>eredeti</t>
  </si>
  <si>
    <t>módosított</t>
  </si>
  <si>
    <t>előirányzat</t>
  </si>
  <si>
    <t>teljesítés</t>
  </si>
  <si>
    <t>Rendszeres személyi juttatások</t>
  </si>
  <si>
    <t>Nem rendszeres személyi juttatások</t>
  </si>
  <si>
    <t>Személyi juttatások összesen</t>
  </si>
  <si>
    <t>Egészségügyi hozzájárulás</t>
  </si>
  <si>
    <t>Munkaadókat terhelő járulékok összesen</t>
  </si>
  <si>
    <t>Kisértékű tárgyi eszközök</t>
  </si>
  <si>
    <t>Nem adatátviteli célú távközlési díjak</t>
  </si>
  <si>
    <t>Egyéb üzemeltetési, fenntartási kiadások</t>
  </si>
  <si>
    <t>Pénzügyi szolgáltatások kiadásai</t>
  </si>
  <si>
    <t>Vásárolt közszolgáltatások</t>
  </si>
  <si>
    <t>Vásárolt termékek és szolgáltatások ÁFÁ-ja</t>
  </si>
  <si>
    <t>Belföldi kiküldetés</t>
  </si>
  <si>
    <t>Reprezentáció</t>
  </si>
  <si>
    <t>Munkáltató által fizetett SZJA</t>
  </si>
  <si>
    <t>Egyéb dologi kiadások</t>
  </si>
  <si>
    <t>Dologi kiadások összesen</t>
  </si>
  <si>
    <t>Kiegyenlítő, függő, átfutó kiadások</t>
  </si>
  <si>
    <t>KIADÁSOK ÖSSZESEN</t>
  </si>
  <si>
    <t>KIADÁSOK MINDÖSSZESEN</t>
  </si>
  <si>
    <t>ezer Ft-ban</t>
  </si>
  <si>
    <t>Bevételek megnevezése</t>
  </si>
  <si>
    <t>Működési célú kamatbevételek</t>
  </si>
  <si>
    <t>Intézméni működési bevételek</t>
  </si>
  <si>
    <t>Igazgatási szolgáltatási díj</t>
  </si>
  <si>
    <t>Közhatalmi bevételek</t>
  </si>
  <si>
    <t>Központi, irányítószervi támogatás</t>
  </si>
  <si>
    <t>Finanszírozási bevételek</t>
  </si>
  <si>
    <t>Alapilletmények</t>
  </si>
  <si>
    <t>Illetménykiegészítések</t>
  </si>
  <si>
    <t>Nyelvpótlékok</t>
  </si>
  <si>
    <t>Egyéb kötelező illetménypótlékok</t>
  </si>
  <si>
    <t>Rendszeres személyi juttatások összesen</t>
  </si>
  <si>
    <t>Egyéb sajátos juttatások (betegszabadság)</t>
  </si>
  <si>
    <t>Szociális hozzájárulási adó</t>
  </si>
  <si>
    <t>Egyéb munkavégzéshez kapcsolódó juttatások (komp.)</t>
  </si>
  <si>
    <t>Közlekedési költségtérítés</t>
  </si>
  <si>
    <t>Étkezési hozzájárulás</t>
  </si>
  <si>
    <t>Egyéb költségtérítés és hozzájárulás</t>
  </si>
  <si>
    <t>Nem rendszeres személyi juttatások összesen</t>
  </si>
  <si>
    <t>Bátaapáti</t>
  </si>
  <si>
    <t>Cikó</t>
  </si>
  <si>
    <t xml:space="preserve">Mórágy </t>
  </si>
  <si>
    <t>Összesen</t>
  </si>
  <si>
    <t>Bátaapáti Közös Önkormányzati Hivatal 2013. I. féléves kiadásai</t>
  </si>
  <si>
    <t>Bátaapáti Közös Önkormányzati Hivatal 2013. I. féléves bevételei</t>
  </si>
  <si>
    <t>Bátaapáti Közös Önkormányzati Hivatal Cikói Kirendeltségének 2013. I. féléves kiadásainak alakulása</t>
  </si>
  <si>
    <t>Bátaapáti Közös Önkormányzati Hivatal Mórágyi Kirendeltségének 2013. I. féléves kiadásainak alakulása</t>
  </si>
  <si>
    <t>Bátaapáti Közös Önkormányzati Hivatal 2013. I. féléves kiadásainak alakulása településenként</t>
  </si>
  <si>
    <t>BEVÉTELEK ÖSSZESEN</t>
  </si>
  <si>
    <t>BEVÉTELEK MINDÖSSZESEN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</si>
</sst>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3" fillId="0" borderId="6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0" borderId="11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0" xfId="0" applyFont="1" applyAlignment="1">
      <alignment horizontal="center"/>
    </xf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0" xfId="0" applyFont="1" applyBorder="1" applyAlignment="1">
      <alignment horizontal="right"/>
    </xf>
    <xf numFmtId="0" fontId="2" fillId="0" borderId="8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19" xfId="0" applyFont="1" applyBorder="1"/>
    <xf numFmtId="0" fontId="3" fillId="0" borderId="19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0" fillId="0" borderId="14" xfId="0" applyBorder="1" applyAlignment="1">
      <alignment vertical="distributed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/>
    </xf>
    <xf numFmtId="0" fontId="0" fillId="0" borderId="18" xfId="0" applyBorder="1" applyAlignment="1">
      <alignment vertic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workbookViewId="0">
      <selection activeCell="H74" sqref="H74"/>
    </sheetView>
  </sheetViews>
  <sheetFormatPr defaultRowHeight="15"/>
  <cols>
    <col min="1" max="1" width="41.140625" customWidth="1"/>
    <col min="2" max="4" width="13.7109375" customWidth="1"/>
  </cols>
  <sheetData>
    <row r="1" spans="1:13" ht="15.75">
      <c r="A1" s="46" t="s">
        <v>48</v>
      </c>
      <c r="B1" s="46"/>
      <c r="C1" s="46"/>
      <c r="D1" s="46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2"/>
      <c r="B2" s="32"/>
      <c r="C2" s="32"/>
      <c r="D2" s="32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2"/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32"/>
      <c r="B4" s="32"/>
      <c r="C4" s="32"/>
      <c r="D4" s="32"/>
      <c r="E4" s="1"/>
      <c r="F4" s="1"/>
      <c r="G4" s="1"/>
      <c r="H4" s="1"/>
      <c r="I4" s="1"/>
      <c r="J4" s="1"/>
      <c r="K4" s="1"/>
      <c r="L4" s="1"/>
      <c r="M4" s="1"/>
    </row>
    <row r="5" spans="1:13" ht="16.5" thickBot="1">
      <c r="A5" s="34"/>
      <c r="B5" s="34"/>
      <c r="C5" s="34"/>
      <c r="D5" s="39" t="s">
        <v>24</v>
      </c>
      <c r="E5" s="1"/>
      <c r="F5" s="1"/>
      <c r="G5" s="1"/>
      <c r="H5" s="1"/>
      <c r="I5" s="1"/>
      <c r="J5" s="1"/>
      <c r="K5" s="1"/>
      <c r="L5" s="1"/>
      <c r="M5" s="1"/>
    </row>
    <row r="6" spans="1:13" ht="16.5" thickBot="1">
      <c r="A6" s="50" t="s">
        <v>0</v>
      </c>
      <c r="B6" s="14" t="s">
        <v>1</v>
      </c>
      <c r="C6" s="14" t="s">
        <v>2</v>
      </c>
      <c r="D6" s="14" t="s">
        <v>4</v>
      </c>
      <c r="E6" s="1"/>
      <c r="F6" s="1"/>
      <c r="G6" s="1"/>
      <c r="H6" s="1"/>
      <c r="I6" s="1"/>
      <c r="J6" s="1"/>
      <c r="K6" s="1"/>
      <c r="L6" s="1"/>
      <c r="M6" s="1"/>
    </row>
    <row r="7" spans="1:13" ht="16.5" thickBot="1">
      <c r="A7" s="51"/>
      <c r="B7" s="47" t="s">
        <v>3</v>
      </c>
      <c r="C7" s="48"/>
      <c r="D7" s="40"/>
      <c r="E7" s="1"/>
      <c r="F7" s="1"/>
      <c r="G7" s="1"/>
      <c r="H7" s="1"/>
      <c r="I7" s="1"/>
      <c r="J7" s="1"/>
      <c r="K7" s="1"/>
      <c r="L7" s="1"/>
      <c r="M7" s="1"/>
    </row>
    <row r="8" spans="1:13" ht="15.75">
      <c r="A8" s="33" t="s">
        <v>5</v>
      </c>
      <c r="B8" s="41">
        <v>36929</v>
      </c>
      <c r="C8" s="41">
        <v>36929</v>
      </c>
      <c r="D8" s="35">
        <v>15263</v>
      </c>
      <c r="E8" s="1"/>
      <c r="F8" s="1"/>
      <c r="G8" s="1"/>
      <c r="H8" s="1"/>
      <c r="I8" s="1"/>
      <c r="J8" s="1"/>
      <c r="K8" s="1"/>
      <c r="L8" s="1"/>
      <c r="M8" s="1"/>
    </row>
    <row r="9" spans="1:13" ht="15.75">
      <c r="A9" s="4" t="s">
        <v>6</v>
      </c>
      <c r="B9" s="11">
        <v>3034</v>
      </c>
      <c r="C9" s="11">
        <v>3378</v>
      </c>
      <c r="D9" s="8">
        <v>1697</v>
      </c>
      <c r="E9" s="1"/>
      <c r="F9" s="1"/>
      <c r="G9" s="1"/>
      <c r="H9" s="1"/>
      <c r="I9" s="1"/>
      <c r="J9" s="1"/>
      <c r="K9" s="1"/>
      <c r="L9" s="1"/>
      <c r="M9" s="1"/>
    </row>
    <row r="10" spans="1:13" ht="15.75">
      <c r="A10" s="6" t="s">
        <v>7</v>
      </c>
      <c r="B10" s="12">
        <f>SUM(B8:B9)</f>
        <v>39963</v>
      </c>
      <c r="C10" s="12">
        <f>SUM(C8:C9)</f>
        <v>40307</v>
      </c>
      <c r="D10" s="9">
        <f>SUM(D8:D9)</f>
        <v>16960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4" t="s">
        <v>38</v>
      </c>
      <c r="B11" s="11">
        <v>9971</v>
      </c>
      <c r="C11" s="11">
        <v>10053</v>
      </c>
      <c r="D11" s="8">
        <v>3993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4" t="s">
        <v>8</v>
      </c>
      <c r="B12" s="11">
        <v>314</v>
      </c>
      <c r="C12" s="11">
        <v>314</v>
      </c>
      <c r="D12" s="8">
        <v>202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6" t="s">
        <v>9</v>
      </c>
      <c r="B13" s="12">
        <f>SUM(B11:B12)</f>
        <v>10285</v>
      </c>
      <c r="C13" s="12">
        <f>SUM(C11:C12)</f>
        <v>10367</v>
      </c>
      <c r="D13" s="9">
        <f>SUM(D11:D12)</f>
        <v>4195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4" t="s">
        <v>10</v>
      </c>
      <c r="B14" s="11">
        <v>40</v>
      </c>
      <c r="C14" s="11">
        <v>40</v>
      </c>
      <c r="D14" s="8">
        <v>39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4" t="s">
        <v>11</v>
      </c>
      <c r="B15" s="11">
        <v>240</v>
      </c>
      <c r="C15" s="11">
        <v>240</v>
      </c>
      <c r="D15" s="8">
        <v>24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4" t="s">
        <v>12</v>
      </c>
      <c r="B16" s="11"/>
      <c r="C16" s="11"/>
      <c r="D16" s="8">
        <v>141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4" t="s">
        <v>13</v>
      </c>
      <c r="B17" s="11">
        <v>50</v>
      </c>
      <c r="C17" s="11">
        <v>50</v>
      </c>
      <c r="D17" s="8">
        <v>22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4" t="s">
        <v>14</v>
      </c>
      <c r="B18" s="11"/>
      <c r="C18" s="11"/>
      <c r="D18" s="8">
        <v>75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4" t="s">
        <v>15</v>
      </c>
      <c r="B19" s="11">
        <v>89</v>
      </c>
      <c r="C19" s="11">
        <v>89</v>
      </c>
      <c r="D19" s="8">
        <v>47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4" t="s">
        <v>16</v>
      </c>
      <c r="B20" s="11">
        <v>900</v>
      </c>
      <c r="C20" s="11">
        <v>900</v>
      </c>
      <c r="D20" s="8">
        <v>578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4" t="s">
        <v>17</v>
      </c>
      <c r="B21" s="11">
        <v>50</v>
      </c>
      <c r="C21" s="11">
        <v>50</v>
      </c>
      <c r="D21" s="8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4" t="s">
        <v>18</v>
      </c>
      <c r="B22" s="11">
        <v>348</v>
      </c>
      <c r="C22" s="11">
        <v>348</v>
      </c>
      <c r="D22" s="8">
        <v>231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4" t="s">
        <v>19</v>
      </c>
      <c r="B23" s="11">
        <v>100</v>
      </c>
      <c r="C23" s="11">
        <v>100</v>
      </c>
      <c r="D23" s="8">
        <v>114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6" t="s">
        <v>20</v>
      </c>
      <c r="B24" s="12">
        <f>SUM(B14:B23)</f>
        <v>1817</v>
      </c>
      <c r="C24" s="12">
        <f>SUM(C14:C23)</f>
        <v>1817</v>
      </c>
      <c r="D24" s="9">
        <f>SUM(D14:D23)</f>
        <v>1271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6" t="s">
        <v>22</v>
      </c>
      <c r="B25" s="12">
        <f>SUM(B10,B13,B24)</f>
        <v>52065</v>
      </c>
      <c r="C25" s="12">
        <f>SUM(C10,C13,C24)</f>
        <v>52491</v>
      </c>
      <c r="D25" s="9">
        <f>SUM(D10,D13,D24)</f>
        <v>22426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5" t="s">
        <v>21</v>
      </c>
      <c r="B26" s="16"/>
      <c r="C26" s="16"/>
      <c r="D26" s="17">
        <v>540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16.5" thickBot="1">
      <c r="A27" s="36" t="s">
        <v>23</v>
      </c>
      <c r="B27" s="42">
        <f>SUM(B25:B26)</f>
        <v>52065</v>
      </c>
      <c r="C27" s="42">
        <f>SUM(C25:C26)</f>
        <v>52491</v>
      </c>
      <c r="D27" s="38">
        <f>SUM(D25:D26)</f>
        <v>22966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46" t="s">
        <v>49</v>
      </c>
      <c r="B49" s="46"/>
      <c r="C49" s="46"/>
      <c r="D49" s="46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thickBot="1">
      <c r="A54" s="1"/>
      <c r="B54" s="1"/>
      <c r="C54" s="1"/>
      <c r="D54" s="2" t="s">
        <v>24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6.5" thickBot="1">
      <c r="A55" s="50" t="s">
        <v>25</v>
      </c>
      <c r="B55" s="14" t="s">
        <v>1</v>
      </c>
      <c r="C55" s="14" t="s">
        <v>2</v>
      </c>
      <c r="D55" s="14" t="s">
        <v>4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t="16.5" thickBot="1">
      <c r="A56" s="52"/>
      <c r="B56" s="49" t="s">
        <v>3</v>
      </c>
      <c r="C56" s="49"/>
      <c r="D56" s="40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33" t="s">
        <v>26</v>
      </c>
      <c r="B57" s="41"/>
      <c r="C57" s="34"/>
      <c r="D57" s="41">
        <v>15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6" t="s">
        <v>27</v>
      </c>
      <c r="B58" s="12">
        <f>SUM(B57:B57)</f>
        <v>0</v>
      </c>
      <c r="C58" s="43">
        <f>SUM(C57:C57)</f>
        <v>0</v>
      </c>
      <c r="D58" s="12">
        <f>SUM(D57:D57)</f>
        <v>15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4" t="s">
        <v>28</v>
      </c>
      <c r="B59" s="11"/>
      <c r="C59" s="44"/>
      <c r="D59" s="11">
        <v>12</v>
      </c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6" t="s">
        <v>29</v>
      </c>
      <c r="B60" s="12">
        <f>SUM(B59:B59)</f>
        <v>0</v>
      </c>
      <c r="C60" s="43">
        <f>SUM(C59:C59)</f>
        <v>0</v>
      </c>
      <c r="D60" s="12">
        <f>SUM(D59:D59)</f>
        <v>12</v>
      </c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4" t="s">
        <v>30</v>
      </c>
      <c r="B61" s="11">
        <v>52065</v>
      </c>
      <c r="C61" s="44">
        <v>52491</v>
      </c>
      <c r="D61" s="11">
        <v>21604</v>
      </c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6" t="s">
        <v>31</v>
      </c>
      <c r="B62" s="12">
        <f>SUM(B61:B61)</f>
        <v>52065</v>
      </c>
      <c r="C62" s="43">
        <f>SUM(C61:C61)</f>
        <v>52491</v>
      </c>
      <c r="D62" s="12">
        <f>SUM(D61:D61)</f>
        <v>21604</v>
      </c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6" t="s">
        <v>53</v>
      </c>
      <c r="B63" s="12">
        <f>SUM(B58,B60,B62)</f>
        <v>52065</v>
      </c>
      <c r="C63" s="43">
        <f>SUM(C58,C60,C62)</f>
        <v>52491</v>
      </c>
      <c r="D63" s="12">
        <f>SUM(D58,D60,D62)</f>
        <v>21631</v>
      </c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5" t="s">
        <v>21</v>
      </c>
      <c r="B64" s="16"/>
      <c r="C64" s="45"/>
      <c r="D64" s="16">
        <v>2847</v>
      </c>
      <c r="E64" s="1"/>
      <c r="F64" s="1"/>
      <c r="G64" s="1"/>
      <c r="H64" s="1"/>
      <c r="I64" s="1"/>
      <c r="J64" s="1"/>
      <c r="K64" s="1"/>
      <c r="L64" s="1"/>
      <c r="M64" s="1"/>
    </row>
    <row r="65" spans="1:13" ht="16.5" thickBot="1">
      <c r="A65" s="36" t="s">
        <v>54</v>
      </c>
      <c r="B65" s="42">
        <f>SUM(B63:B64)</f>
        <v>52065</v>
      </c>
      <c r="C65" s="37">
        <f>SUM(C63:C64)</f>
        <v>52491</v>
      </c>
      <c r="D65" s="42">
        <f>SUM(D63:D64)</f>
        <v>24478</v>
      </c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</sheetData>
  <mergeCells count="6">
    <mergeCell ref="A1:D1"/>
    <mergeCell ref="A49:D49"/>
    <mergeCell ref="B7:C7"/>
    <mergeCell ref="B56:C56"/>
    <mergeCell ref="A6:A7"/>
    <mergeCell ref="A55:A5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A34" sqref="A34"/>
    </sheetView>
  </sheetViews>
  <sheetFormatPr defaultRowHeight="15"/>
  <cols>
    <col min="1" max="1" width="48" customWidth="1"/>
    <col min="2" max="4" width="11.7109375" customWidth="1"/>
  </cols>
  <sheetData>
    <row r="1" spans="1:4">
      <c r="A1" s="57" t="s">
        <v>48</v>
      </c>
      <c r="B1" s="57"/>
      <c r="C1" s="57"/>
      <c r="D1" s="57"/>
    </row>
    <row r="3" spans="1:4" ht="16.5" thickBot="1">
      <c r="A3" s="1"/>
      <c r="B3" s="1"/>
      <c r="C3" s="1"/>
      <c r="D3" s="2" t="s">
        <v>24</v>
      </c>
    </row>
    <row r="4" spans="1:4" ht="16.5" thickBot="1">
      <c r="A4" s="50" t="s">
        <v>0</v>
      </c>
      <c r="B4" s="14" t="s">
        <v>1</v>
      </c>
      <c r="C4" s="14" t="s">
        <v>2</v>
      </c>
      <c r="D4" s="55" t="s">
        <v>4</v>
      </c>
    </row>
    <row r="5" spans="1:4" ht="16.5" thickBot="1">
      <c r="A5" s="52"/>
      <c r="B5" s="53" t="s">
        <v>3</v>
      </c>
      <c r="C5" s="54"/>
      <c r="D5" s="56"/>
    </row>
    <row r="6" spans="1:4" ht="15.75">
      <c r="A6" s="3" t="s">
        <v>32</v>
      </c>
      <c r="B6" s="18">
        <v>10528</v>
      </c>
      <c r="C6" s="19">
        <v>10528</v>
      </c>
      <c r="D6" s="15">
        <v>4551</v>
      </c>
    </row>
    <row r="7" spans="1:4" ht="15.75">
      <c r="A7" s="4" t="s">
        <v>33</v>
      </c>
      <c r="B7" s="20">
        <v>2296</v>
      </c>
      <c r="C7" s="21">
        <v>2296</v>
      </c>
      <c r="D7" s="8">
        <v>750</v>
      </c>
    </row>
    <row r="8" spans="1:4" ht="15.75">
      <c r="A8" s="4" t="s">
        <v>34</v>
      </c>
      <c r="B8" s="20">
        <v>371</v>
      </c>
      <c r="C8" s="21">
        <v>371</v>
      </c>
      <c r="D8" s="8">
        <v>154</v>
      </c>
    </row>
    <row r="9" spans="1:4" ht="15.75">
      <c r="A9" s="4" t="s">
        <v>35</v>
      </c>
      <c r="B9" s="20">
        <v>362</v>
      </c>
      <c r="C9" s="21">
        <v>362</v>
      </c>
      <c r="D9" s="8">
        <v>151</v>
      </c>
    </row>
    <row r="10" spans="1:4" ht="15.75">
      <c r="A10" s="5" t="s">
        <v>36</v>
      </c>
      <c r="B10" s="22">
        <f>SUM(B6:B9)</f>
        <v>13557</v>
      </c>
      <c r="C10" s="23">
        <f>SUM(C6:C9)</f>
        <v>13557</v>
      </c>
      <c r="D10" s="17">
        <f>SUM(D6:D9)</f>
        <v>5606</v>
      </c>
    </row>
    <row r="11" spans="1:4" ht="15.75">
      <c r="A11" s="4" t="s">
        <v>39</v>
      </c>
      <c r="B11" s="20"/>
      <c r="C11" s="21">
        <v>153</v>
      </c>
      <c r="D11" s="8">
        <v>135</v>
      </c>
    </row>
    <row r="12" spans="1:4" ht="15.75">
      <c r="A12" s="4" t="s">
        <v>37</v>
      </c>
      <c r="B12" s="20"/>
      <c r="C12" s="21"/>
      <c r="D12" s="8"/>
    </row>
    <row r="13" spans="1:4" ht="15.75">
      <c r="A13" s="4" t="s">
        <v>40</v>
      </c>
      <c r="B13" s="20">
        <v>323</v>
      </c>
      <c r="C13" s="21">
        <v>323</v>
      </c>
      <c r="D13" s="8">
        <v>17</v>
      </c>
    </row>
    <row r="14" spans="1:4" ht="15.75">
      <c r="A14" s="4" t="s">
        <v>41</v>
      </c>
      <c r="B14" s="20">
        <v>688</v>
      </c>
      <c r="C14" s="21">
        <v>688</v>
      </c>
      <c r="D14" s="8">
        <v>494</v>
      </c>
    </row>
    <row r="15" spans="1:4" ht="15.75">
      <c r="A15" s="4" t="s">
        <v>42</v>
      </c>
      <c r="B15" s="20"/>
      <c r="C15" s="21"/>
      <c r="D15" s="8">
        <v>90</v>
      </c>
    </row>
    <row r="16" spans="1:4" ht="15.75">
      <c r="A16" s="5" t="s">
        <v>43</v>
      </c>
      <c r="B16" s="22">
        <f>SUM(B11:B15)</f>
        <v>1011</v>
      </c>
      <c r="C16" s="23">
        <f>SUM(C11:C15)</f>
        <v>1164</v>
      </c>
      <c r="D16" s="17">
        <f>SUM(D11:D15)</f>
        <v>736</v>
      </c>
    </row>
    <row r="17" spans="1:4" ht="15.75">
      <c r="A17" s="6" t="s">
        <v>7</v>
      </c>
      <c r="B17" s="24">
        <f>SUM(B10,B16)</f>
        <v>14568</v>
      </c>
      <c r="C17" s="25">
        <f>SUM(C10,C16)</f>
        <v>14721</v>
      </c>
      <c r="D17" s="9">
        <f>SUM(D10,D16)</f>
        <v>6342</v>
      </c>
    </row>
    <row r="18" spans="1:4" ht="15.75">
      <c r="A18" s="4" t="s">
        <v>38</v>
      </c>
      <c r="B18" s="20">
        <v>3660</v>
      </c>
      <c r="C18" s="21">
        <v>3696</v>
      </c>
      <c r="D18" s="8">
        <v>1455</v>
      </c>
    </row>
    <row r="19" spans="1:4" ht="15.75">
      <c r="A19" s="4" t="s">
        <v>8</v>
      </c>
      <c r="B19" s="20">
        <v>121</v>
      </c>
      <c r="C19" s="21">
        <v>121</v>
      </c>
      <c r="D19" s="8">
        <v>94</v>
      </c>
    </row>
    <row r="20" spans="1:4" ht="15.75">
      <c r="A20" s="6" t="s">
        <v>9</v>
      </c>
      <c r="B20" s="24">
        <f>SUM(B18:B19)</f>
        <v>3781</v>
      </c>
      <c r="C20" s="25">
        <f>SUM(C18:C19)</f>
        <v>3817</v>
      </c>
      <c r="D20" s="9">
        <f>SUM(D18:D19)</f>
        <v>1549</v>
      </c>
    </row>
    <row r="21" spans="1:4" ht="15.75">
      <c r="A21" s="4" t="s">
        <v>10</v>
      </c>
      <c r="B21" s="20">
        <v>14</v>
      </c>
      <c r="C21" s="21">
        <v>14</v>
      </c>
      <c r="D21" s="8">
        <v>13</v>
      </c>
    </row>
    <row r="22" spans="1:4" ht="15.75">
      <c r="A22" s="4" t="s">
        <v>11</v>
      </c>
      <c r="B22" s="20">
        <v>80</v>
      </c>
      <c r="C22" s="21">
        <v>80</v>
      </c>
      <c r="D22" s="8">
        <v>8</v>
      </c>
    </row>
    <row r="23" spans="1:4" ht="15.75">
      <c r="A23" s="4" t="s">
        <v>12</v>
      </c>
      <c r="B23" s="20"/>
      <c r="C23" s="21"/>
      <c r="D23" s="8">
        <v>141</v>
      </c>
    </row>
    <row r="24" spans="1:4" ht="15.75">
      <c r="A24" s="4" t="s">
        <v>13</v>
      </c>
      <c r="B24" s="20">
        <v>17</v>
      </c>
      <c r="C24" s="21">
        <v>17</v>
      </c>
      <c r="D24" s="8">
        <v>8</v>
      </c>
    </row>
    <row r="25" spans="1:4" ht="15.75">
      <c r="A25" s="4" t="s">
        <v>14</v>
      </c>
      <c r="B25" s="20"/>
      <c r="C25" s="21"/>
      <c r="D25" s="8">
        <v>25</v>
      </c>
    </row>
    <row r="26" spans="1:4" ht="15.75">
      <c r="A26" s="4" t="s">
        <v>15</v>
      </c>
      <c r="B26" s="20">
        <v>30</v>
      </c>
      <c r="C26" s="21">
        <v>30</v>
      </c>
      <c r="D26" s="8">
        <v>15</v>
      </c>
    </row>
    <row r="27" spans="1:4" ht="15.75">
      <c r="A27" s="4" t="s">
        <v>16</v>
      </c>
      <c r="B27" s="20">
        <v>300</v>
      </c>
      <c r="C27" s="21">
        <v>300</v>
      </c>
      <c r="D27" s="8">
        <v>164</v>
      </c>
    </row>
    <row r="28" spans="1:4" ht="15.75">
      <c r="A28" s="4" t="s">
        <v>17</v>
      </c>
      <c r="B28" s="20">
        <v>16</v>
      </c>
      <c r="C28" s="21">
        <v>16</v>
      </c>
      <c r="D28" s="8"/>
    </row>
    <row r="29" spans="1:4" ht="15.75">
      <c r="A29" s="4" t="s">
        <v>18</v>
      </c>
      <c r="B29" s="20">
        <v>135</v>
      </c>
      <c r="C29" s="21">
        <v>135</v>
      </c>
      <c r="D29" s="8">
        <v>108</v>
      </c>
    </row>
    <row r="30" spans="1:4" ht="15.75">
      <c r="A30" s="4" t="s">
        <v>19</v>
      </c>
      <c r="B30" s="20">
        <v>33</v>
      </c>
      <c r="C30" s="21">
        <v>33</v>
      </c>
      <c r="D30" s="8">
        <v>86</v>
      </c>
    </row>
    <row r="31" spans="1:4" ht="15.75">
      <c r="A31" s="6" t="s">
        <v>20</v>
      </c>
      <c r="B31" s="24">
        <f>SUM(B21:B30)</f>
        <v>625</v>
      </c>
      <c r="C31" s="25">
        <f>SUM(C21:C30)</f>
        <v>625</v>
      </c>
      <c r="D31" s="9">
        <f>SUM(D21:D30)</f>
        <v>568</v>
      </c>
    </row>
    <row r="32" spans="1:4" ht="15.75">
      <c r="A32" s="6" t="s">
        <v>22</v>
      </c>
      <c r="B32" s="24">
        <f>SUM(B17,B20,B31)</f>
        <v>18974</v>
      </c>
      <c r="C32" s="25">
        <f>SUM(C17,C20,C31)</f>
        <v>19163</v>
      </c>
      <c r="D32" s="9">
        <f>SUM(D17,D20,D31)</f>
        <v>8459</v>
      </c>
    </row>
    <row r="33" spans="1:4" ht="15.75">
      <c r="A33" s="5" t="s">
        <v>21</v>
      </c>
      <c r="B33" s="22"/>
      <c r="C33" s="23"/>
      <c r="D33" s="17">
        <v>158</v>
      </c>
    </row>
    <row r="34" spans="1:4" ht="16.5" thickBot="1">
      <c r="A34" s="7" t="s">
        <v>23</v>
      </c>
      <c r="B34" s="26">
        <f>SUM(B32:B33)</f>
        <v>18974</v>
      </c>
      <c r="C34" s="27">
        <f>SUM(C32:C33)</f>
        <v>19163</v>
      </c>
      <c r="D34" s="10">
        <f>SUM(D32:D33)</f>
        <v>8617</v>
      </c>
    </row>
  </sheetData>
  <mergeCells count="4">
    <mergeCell ref="B5:C5"/>
    <mergeCell ref="A4:A5"/>
    <mergeCell ref="D4:D5"/>
    <mergeCell ref="A1:D1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E29" sqref="E29"/>
    </sheetView>
  </sheetViews>
  <sheetFormatPr defaultRowHeight="15"/>
  <cols>
    <col min="1" max="1" width="49.85546875" bestFit="1" customWidth="1"/>
    <col min="2" max="4" width="11.7109375" customWidth="1"/>
  </cols>
  <sheetData>
    <row r="1" spans="1:4">
      <c r="A1" s="58" t="s">
        <v>50</v>
      </c>
      <c r="B1" s="59"/>
      <c r="C1" s="59"/>
      <c r="D1" s="59"/>
    </row>
    <row r="2" spans="1:4">
      <c r="A2" s="59"/>
      <c r="B2" s="59"/>
      <c r="C2" s="59"/>
      <c r="D2" s="59"/>
    </row>
    <row r="4" spans="1:4" ht="16.5" thickBot="1">
      <c r="A4" s="1"/>
      <c r="B4" s="1"/>
      <c r="C4" s="1"/>
      <c r="D4" s="2" t="s">
        <v>24</v>
      </c>
    </row>
    <row r="5" spans="1:4" ht="16.5" thickBot="1">
      <c r="A5" s="50" t="s">
        <v>0</v>
      </c>
      <c r="B5" s="14" t="s">
        <v>1</v>
      </c>
      <c r="C5" s="14" t="s">
        <v>2</v>
      </c>
      <c r="D5" s="55" t="s">
        <v>4</v>
      </c>
    </row>
    <row r="6" spans="1:4" ht="16.5" thickBot="1">
      <c r="A6" s="52"/>
      <c r="B6" s="53" t="s">
        <v>3</v>
      </c>
      <c r="C6" s="54"/>
      <c r="D6" s="56"/>
    </row>
    <row r="7" spans="1:4" ht="15.75">
      <c r="A7" s="3" t="s">
        <v>32</v>
      </c>
      <c r="B7" s="18">
        <v>10100</v>
      </c>
      <c r="C7" s="19">
        <v>10100</v>
      </c>
      <c r="D7" s="15">
        <v>4209</v>
      </c>
    </row>
    <row r="8" spans="1:4" ht="15.75">
      <c r="A8" s="4" t="s">
        <v>33</v>
      </c>
      <c r="B8" s="4">
        <v>1010</v>
      </c>
      <c r="C8" s="11">
        <v>1010</v>
      </c>
      <c r="D8" s="8">
        <v>420</v>
      </c>
    </row>
    <row r="9" spans="1:4" ht="15.75">
      <c r="A9" s="4" t="s">
        <v>34</v>
      </c>
      <c r="B9" s="4">
        <v>371</v>
      </c>
      <c r="C9" s="11">
        <v>371</v>
      </c>
      <c r="D9" s="8">
        <v>155</v>
      </c>
    </row>
    <row r="10" spans="1:4" ht="15.75">
      <c r="A10" s="4" t="s">
        <v>35</v>
      </c>
      <c r="B10" s="4">
        <v>548</v>
      </c>
      <c r="C10" s="11">
        <v>548</v>
      </c>
      <c r="D10" s="8">
        <v>228</v>
      </c>
    </row>
    <row r="11" spans="1:4" ht="15.75">
      <c r="A11" s="5" t="s">
        <v>36</v>
      </c>
      <c r="B11" s="5">
        <f>SUM(B7:B10)</f>
        <v>12029</v>
      </c>
      <c r="C11" s="16">
        <f>SUM(C7:C10)</f>
        <v>12029</v>
      </c>
      <c r="D11" s="17">
        <f>SUM(D7:D10)</f>
        <v>5012</v>
      </c>
    </row>
    <row r="12" spans="1:4" ht="15.75">
      <c r="A12" s="4" t="s">
        <v>39</v>
      </c>
      <c r="B12" s="4"/>
      <c r="C12" s="11">
        <v>63</v>
      </c>
      <c r="D12" s="8">
        <v>55</v>
      </c>
    </row>
    <row r="13" spans="1:4" ht="15.75">
      <c r="A13" s="4" t="s">
        <v>37</v>
      </c>
      <c r="B13" s="4"/>
      <c r="C13" s="11"/>
      <c r="D13" s="8"/>
    </row>
    <row r="14" spans="1:4" ht="15.75">
      <c r="A14" s="4" t="s">
        <v>40</v>
      </c>
      <c r="B14" s="4">
        <v>572</v>
      </c>
      <c r="C14" s="11">
        <v>572</v>
      </c>
      <c r="D14" s="8">
        <v>50</v>
      </c>
    </row>
    <row r="15" spans="1:4" ht="15.75">
      <c r="A15" s="4" t="s">
        <v>41</v>
      </c>
      <c r="B15" s="4">
        <v>540</v>
      </c>
      <c r="C15" s="11">
        <v>540</v>
      </c>
      <c r="D15" s="8">
        <v>340</v>
      </c>
    </row>
    <row r="16" spans="1:4" ht="15.75">
      <c r="A16" s="4" t="s">
        <v>42</v>
      </c>
      <c r="B16" s="4"/>
      <c r="C16" s="11"/>
      <c r="D16" s="8"/>
    </row>
    <row r="17" spans="1:4" ht="15.75">
      <c r="A17" s="5" t="s">
        <v>43</v>
      </c>
      <c r="B17" s="5">
        <f>SUM(B12:B16)</f>
        <v>1112</v>
      </c>
      <c r="C17" s="16">
        <f>SUM(C12:C16)</f>
        <v>1175</v>
      </c>
      <c r="D17" s="17">
        <f>SUM(D12:D16)</f>
        <v>445</v>
      </c>
    </row>
    <row r="18" spans="1:4" ht="15.75">
      <c r="A18" s="6" t="s">
        <v>7</v>
      </c>
      <c r="B18" s="6">
        <f>SUM(B11,B17)</f>
        <v>13141</v>
      </c>
      <c r="C18" s="12">
        <f>SUM(C11,C17)</f>
        <v>13204</v>
      </c>
      <c r="D18" s="9">
        <f>SUM(D11,D17)</f>
        <v>5457</v>
      </c>
    </row>
    <row r="19" spans="1:4" ht="15.75">
      <c r="A19" s="4" t="s">
        <v>38</v>
      </c>
      <c r="B19" s="4">
        <v>3248</v>
      </c>
      <c r="C19" s="11">
        <v>3263</v>
      </c>
      <c r="D19" s="8">
        <v>1343</v>
      </c>
    </row>
    <row r="20" spans="1:4" ht="15.75">
      <c r="A20" s="4" t="s">
        <v>8</v>
      </c>
      <c r="B20" s="4">
        <v>97</v>
      </c>
      <c r="C20" s="11">
        <v>97</v>
      </c>
      <c r="D20" s="8">
        <v>52</v>
      </c>
    </row>
    <row r="21" spans="1:4" ht="15.75">
      <c r="A21" s="6" t="s">
        <v>9</v>
      </c>
      <c r="B21" s="6">
        <f>SUM(B19:B20)</f>
        <v>3345</v>
      </c>
      <c r="C21" s="12">
        <f>SUM(C19:C20)</f>
        <v>3360</v>
      </c>
      <c r="D21" s="9">
        <f>SUM(D19:D20)</f>
        <v>1395</v>
      </c>
    </row>
    <row r="22" spans="1:4" ht="15.75">
      <c r="A22" s="4" t="s">
        <v>10</v>
      </c>
      <c r="B22" s="4">
        <v>13</v>
      </c>
      <c r="C22" s="11">
        <v>13</v>
      </c>
      <c r="D22" s="8">
        <v>13</v>
      </c>
    </row>
    <row r="23" spans="1:4" ht="15.75">
      <c r="A23" s="4" t="s">
        <v>11</v>
      </c>
      <c r="B23" s="4">
        <v>80</v>
      </c>
      <c r="C23" s="11">
        <v>80</v>
      </c>
      <c r="D23" s="8">
        <v>8</v>
      </c>
    </row>
    <row r="24" spans="1:4" ht="15.75">
      <c r="A24" s="4" t="s">
        <v>12</v>
      </c>
      <c r="B24" s="4"/>
      <c r="C24" s="11"/>
      <c r="D24" s="8"/>
    </row>
    <row r="25" spans="1:4" ht="15.75">
      <c r="A25" s="4" t="s">
        <v>13</v>
      </c>
      <c r="B25" s="4">
        <v>17</v>
      </c>
      <c r="C25" s="11">
        <v>17</v>
      </c>
      <c r="D25" s="8">
        <v>7</v>
      </c>
    </row>
    <row r="26" spans="1:4" ht="15.75">
      <c r="A26" s="4" t="s">
        <v>14</v>
      </c>
      <c r="B26" s="4"/>
      <c r="C26" s="11"/>
      <c r="D26" s="8">
        <v>25</v>
      </c>
    </row>
    <row r="27" spans="1:4" ht="15.75">
      <c r="A27" s="4" t="s">
        <v>15</v>
      </c>
      <c r="B27" s="4">
        <v>29</v>
      </c>
      <c r="C27" s="11">
        <v>29</v>
      </c>
      <c r="D27" s="8">
        <v>16</v>
      </c>
    </row>
    <row r="28" spans="1:4" ht="15.75">
      <c r="A28" s="4" t="s">
        <v>16</v>
      </c>
      <c r="B28" s="4">
        <v>300</v>
      </c>
      <c r="C28" s="11">
        <v>300</v>
      </c>
      <c r="D28" s="8">
        <v>264</v>
      </c>
    </row>
    <row r="29" spans="1:4" ht="15.75">
      <c r="A29" s="4" t="s">
        <v>17</v>
      </c>
      <c r="B29" s="4">
        <v>17</v>
      </c>
      <c r="C29" s="11">
        <v>17</v>
      </c>
      <c r="D29" s="8"/>
    </row>
    <row r="30" spans="1:4" ht="15.75">
      <c r="A30" s="4" t="s">
        <v>18</v>
      </c>
      <c r="B30" s="4">
        <v>107</v>
      </c>
      <c r="C30" s="11">
        <v>107</v>
      </c>
      <c r="D30" s="8">
        <v>59</v>
      </c>
    </row>
    <row r="31" spans="1:4" ht="15.75">
      <c r="A31" s="4" t="s">
        <v>19</v>
      </c>
      <c r="B31" s="4">
        <v>33</v>
      </c>
      <c r="C31" s="11">
        <v>33</v>
      </c>
      <c r="D31" s="8">
        <v>3</v>
      </c>
    </row>
    <row r="32" spans="1:4" ht="15.75">
      <c r="A32" s="6" t="s">
        <v>20</v>
      </c>
      <c r="B32" s="6">
        <f>SUM(B22:B31)</f>
        <v>596</v>
      </c>
      <c r="C32" s="12">
        <f>SUM(C22:C31)</f>
        <v>596</v>
      </c>
      <c r="D32" s="9">
        <f>SUM(D22:D31)</f>
        <v>395</v>
      </c>
    </row>
    <row r="33" spans="1:4" ht="15.75">
      <c r="A33" s="6" t="s">
        <v>22</v>
      </c>
      <c r="B33" s="6">
        <f>SUM(B18,B21,B32)</f>
        <v>17082</v>
      </c>
      <c r="C33" s="12">
        <f>SUM(C18,C21,C32)</f>
        <v>17160</v>
      </c>
      <c r="D33" s="9">
        <f>SUM(D18,D21,D32)</f>
        <v>7247</v>
      </c>
    </row>
    <row r="34" spans="1:4" ht="15.75">
      <c r="A34" s="5" t="s">
        <v>21</v>
      </c>
      <c r="B34" s="5"/>
      <c r="C34" s="16"/>
      <c r="D34" s="17">
        <v>261</v>
      </c>
    </row>
    <row r="35" spans="1:4" ht="16.5" thickBot="1">
      <c r="A35" s="7" t="s">
        <v>23</v>
      </c>
      <c r="B35" s="7">
        <f>SUM(B33:B34)</f>
        <v>17082</v>
      </c>
      <c r="C35" s="13">
        <f>SUM(C33:C34)</f>
        <v>17160</v>
      </c>
      <c r="D35" s="10">
        <f>SUM(D33:D34)</f>
        <v>7508</v>
      </c>
    </row>
  </sheetData>
  <mergeCells count="4">
    <mergeCell ref="A5:A6"/>
    <mergeCell ref="D5:D6"/>
    <mergeCell ref="B6:C6"/>
    <mergeCell ref="A1:D2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opLeftCell="A13" workbookViewId="0">
      <selection activeCell="K36" sqref="K36"/>
    </sheetView>
  </sheetViews>
  <sheetFormatPr defaultRowHeight="15"/>
  <cols>
    <col min="1" max="1" width="49.85546875" bestFit="1" customWidth="1"/>
    <col min="2" max="4" width="11.7109375" customWidth="1"/>
  </cols>
  <sheetData>
    <row r="1" spans="1:4">
      <c r="A1" s="58" t="s">
        <v>51</v>
      </c>
      <c r="B1" s="58"/>
      <c r="C1" s="58"/>
      <c r="D1" s="58"/>
    </row>
    <row r="2" spans="1:4">
      <c r="A2" s="58"/>
      <c r="B2" s="58"/>
      <c r="C2" s="58"/>
      <c r="D2" s="58"/>
    </row>
    <row r="4" spans="1:4" ht="16.5" thickBot="1">
      <c r="A4" s="1"/>
      <c r="B4" s="1"/>
      <c r="C4" s="1"/>
      <c r="D4" s="2" t="s">
        <v>24</v>
      </c>
    </row>
    <row r="5" spans="1:4" ht="16.5" thickBot="1">
      <c r="A5" s="50" t="s">
        <v>0</v>
      </c>
      <c r="B5" s="14" t="s">
        <v>1</v>
      </c>
      <c r="C5" s="14" t="s">
        <v>2</v>
      </c>
      <c r="D5" s="55" t="s">
        <v>4</v>
      </c>
    </row>
    <row r="6" spans="1:4" ht="16.5" thickBot="1">
      <c r="A6" s="52"/>
      <c r="B6" s="53" t="s">
        <v>3</v>
      </c>
      <c r="C6" s="54"/>
      <c r="D6" s="56"/>
    </row>
    <row r="7" spans="1:4" ht="15.75">
      <c r="A7" s="3" t="s">
        <v>32</v>
      </c>
      <c r="B7" s="18">
        <v>9043</v>
      </c>
      <c r="C7" s="19">
        <v>9043</v>
      </c>
      <c r="D7" s="15">
        <v>3939</v>
      </c>
    </row>
    <row r="8" spans="1:4" ht="15.75">
      <c r="A8" s="4" t="s">
        <v>33</v>
      </c>
      <c r="B8" s="4">
        <v>1659</v>
      </c>
      <c r="C8" s="11">
        <v>1659</v>
      </c>
      <c r="D8" s="8">
        <v>439</v>
      </c>
    </row>
    <row r="9" spans="1:4" ht="15.75">
      <c r="A9" s="4" t="s">
        <v>34</v>
      </c>
      <c r="B9" s="4">
        <v>93</v>
      </c>
      <c r="C9" s="11">
        <v>93</v>
      </c>
      <c r="D9" s="8">
        <v>39</v>
      </c>
    </row>
    <row r="10" spans="1:4" ht="15.75">
      <c r="A10" s="4" t="s">
        <v>35</v>
      </c>
      <c r="B10" s="4">
        <v>548</v>
      </c>
      <c r="C10" s="11">
        <v>548</v>
      </c>
      <c r="D10" s="8">
        <v>228</v>
      </c>
    </row>
    <row r="11" spans="1:4" ht="15.75">
      <c r="A11" s="5" t="s">
        <v>36</v>
      </c>
      <c r="B11" s="5">
        <f>SUM(B7:B10)</f>
        <v>11343</v>
      </c>
      <c r="C11" s="16">
        <f>SUM(C7:C10)</f>
        <v>11343</v>
      </c>
      <c r="D11" s="17">
        <f>SUM(D7:D10)</f>
        <v>4645</v>
      </c>
    </row>
    <row r="12" spans="1:4" ht="15.75">
      <c r="A12" s="4" t="s">
        <v>39</v>
      </c>
      <c r="B12" s="4"/>
      <c r="C12" s="11">
        <v>128</v>
      </c>
      <c r="D12" s="8">
        <v>114</v>
      </c>
    </row>
    <row r="13" spans="1:4" ht="15.75">
      <c r="A13" s="4" t="s">
        <v>37</v>
      </c>
      <c r="B13" s="4"/>
      <c r="C13" s="11"/>
      <c r="D13" s="8">
        <v>30</v>
      </c>
    </row>
    <row r="14" spans="1:4" ht="15.75">
      <c r="A14" s="4" t="s">
        <v>40</v>
      </c>
      <c r="B14" s="4">
        <v>370</v>
      </c>
      <c r="C14" s="11">
        <v>370</v>
      </c>
      <c r="D14" s="8">
        <v>13</v>
      </c>
    </row>
    <row r="15" spans="1:4" ht="15.75">
      <c r="A15" s="4" t="s">
        <v>41</v>
      </c>
      <c r="B15" s="4">
        <v>541</v>
      </c>
      <c r="C15" s="11">
        <v>541</v>
      </c>
      <c r="D15" s="8">
        <v>359</v>
      </c>
    </row>
    <row r="16" spans="1:4" ht="15.75">
      <c r="A16" s="4" t="s">
        <v>42</v>
      </c>
      <c r="B16" s="4"/>
      <c r="C16" s="11"/>
      <c r="D16" s="8"/>
    </row>
    <row r="17" spans="1:4" ht="15.75">
      <c r="A17" s="5" t="s">
        <v>43</v>
      </c>
      <c r="B17" s="5">
        <f>SUM(B12:B16)</f>
        <v>911</v>
      </c>
      <c r="C17" s="16">
        <f>SUM(C12:C16)</f>
        <v>1039</v>
      </c>
      <c r="D17" s="17">
        <f>SUM(D12:D16)</f>
        <v>516</v>
      </c>
    </row>
    <row r="18" spans="1:4" ht="15.75">
      <c r="A18" s="6" t="s">
        <v>7</v>
      </c>
      <c r="B18" s="6">
        <f>SUM(B11,B17)</f>
        <v>12254</v>
      </c>
      <c r="C18" s="12">
        <f>SUM(C11,C17)</f>
        <v>12382</v>
      </c>
      <c r="D18" s="9">
        <f>SUM(D11,D17)</f>
        <v>5161</v>
      </c>
    </row>
    <row r="19" spans="1:4" ht="15.75">
      <c r="A19" s="4" t="s">
        <v>38</v>
      </c>
      <c r="B19" s="4">
        <v>3063</v>
      </c>
      <c r="C19" s="11">
        <v>3094</v>
      </c>
      <c r="D19" s="8">
        <v>1195</v>
      </c>
    </row>
    <row r="20" spans="1:4" ht="15.75">
      <c r="A20" s="4" t="s">
        <v>8</v>
      </c>
      <c r="B20" s="4">
        <v>96</v>
      </c>
      <c r="C20" s="11">
        <v>96</v>
      </c>
      <c r="D20" s="8">
        <v>56</v>
      </c>
    </row>
    <row r="21" spans="1:4" ht="15.75">
      <c r="A21" s="6" t="s">
        <v>9</v>
      </c>
      <c r="B21" s="6">
        <f>SUM(B19:B20)</f>
        <v>3159</v>
      </c>
      <c r="C21" s="12">
        <f>SUM(C19:C20)</f>
        <v>3190</v>
      </c>
      <c r="D21" s="9">
        <f>SUM(D19:D20)</f>
        <v>1251</v>
      </c>
    </row>
    <row r="22" spans="1:4" ht="15.75">
      <c r="A22" s="4" t="s">
        <v>10</v>
      </c>
      <c r="B22" s="4">
        <v>13</v>
      </c>
      <c r="C22" s="11">
        <v>13</v>
      </c>
      <c r="D22" s="8">
        <v>13</v>
      </c>
    </row>
    <row r="23" spans="1:4" ht="15.75">
      <c r="A23" s="4" t="s">
        <v>11</v>
      </c>
      <c r="B23" s="4">
        <v>80</v>
      </c>
      <c r="C23" s="11">
        <v>80</v>
      </c>
      <c r="D23" s="8">
        <v>8</v>
      </c>
    </row>
    <row r="24" spans="1:4" ht="15.75">
      <c r="A24" s="4" t="s">
        <v>12</v>
      </c>
      <c r="B24" s="4"/>
      <c r="C24" s="11"/>
      <c r="D24" s="8"/>
    </row>
    <row r="25" spans="1:4" ht="15.75">
      <c r="A25" s="4" t="s">
        <v>13</v>
      </c>
      <c r="B25" s="4">
        <v>16</v>
      </c>
      <c r="C25" s="11">
        <v>16</v>
      </c>
      <c r="D25" s="8">
        <v>7</v>
      </c>
    </row>
    <row r="26" spans="1:4" ht="15.75">
      <c r="A26" s="4" t="s">
        <v>14</v>
      </c>
      <c r="B26" s="4"/>
      <c r="C26" s="11"/>
      <c r="D26" s="8">
        <v>25</v>
      </c>
    </row>
    <row r="27" spans="1:4" ht="15.75">
      <c r="A27" s="4" t="s">
        <v>15</v>
      </c>
      <c r="B27" s="4">
        <v>30</v>
      </c>
      <c r="C27" s="11">
        <v>30</v>
      </c>
      <c r="D27" s="8">
        <v>16</v>
      </c>
    </row>
    <row r="28" spans="1:4" ht="15.75">
      <c r="A28" s="4" t="s">
        <v>16</v>
      </c>
      <c r="B28" s="4">
        <v>300</v>
      </c>
      <c r="C28" s="11">
        <v>300</v>
      </c>
      <c r="D28" s="8">
        <v>150</v>
      </c>
    </row>
    <row r="29" spans="1:4" ht="15.75">
      <c r="A29" s="4" t="s">
        <v>17</v>
      </c>
      <c r="B29" s="4">
        <v>17</v>
      </c>
      <c r="C29" s="11">
        <v>17</v>
      </c>
      <c r="D29" s="8"/>
    </row>
    <row r="30" spans="1:4" ht="15.75">
      <c r="A30" s="4" t="s">
        <v>18</v>
      </c>
      <c r="B30" s="4">
        <v>106</v>
      </c>
      <c r="C30" s="11">
        <v>106</v>
      </c>
      <c r="D30" s="8">
        <v>64</v>
      </c>
    </row>
    <row r="31" spans="1:4" ht="15.75">
      <c r="A31" s="4" t="s">
        <v>19</v>
      </c>
      <c r="B31" s="4">
        <v>34</v>
      </c>
      <c r="C31" s="11">
        <v>34</v>
      </c>
      <c r="D31" s="8">
        <v>25</v>
      </c>
    </row>
    <row r="32" spans="1:4" ht="15.75">
      <c r="A32" s="6" t="s">
        <v>20</v>
      </c>
      <c r="B32" s="6">
        <f>SUM(B22:B31)</f>
        <v>596</v>
      </c>
      <c r="C32" s="12">
        <f>SUM(C22:C31)</f>
        <v>596</v>
      </c>
      <c r="D32" s="9">
        <f>SUM(D22:D31)</f>
        <v>308</v>
      </c>
    </row>
    <row r="33" spans="1:4" ht="15.75">
      <c r="A33" s="6" t="s">
        <v>22</v>
      </c>
      <c r="B33" s="6">
        <f>SUM(B18,B21,B32)</f>
        <v>16009</v>
      </c>
      <c r="C33" s="12">
        <f>SUM(C18,C21,C32)</f>
        <v>16168</v>
      </c>
      <c r="D33" s="9">
        <f>SUM(D18,D21,D32)</f>
        <v>6720</v>
      </c>
    </row>
    <row r="34" spans="1:4" ht="15.75">
      <c r="A34" s="5" t="s">
        <v>21</v>
      </c>
      <c r="B34" s="5"/>
      <c r="C34" s="16"/>
      <c r="D34" s="17">
        <v>121</v>
      </c>
    </row>
    <row r="35" spans="1:4" ht="16.5" thickBot="1">
      <c r="A35" s="7" t="s">
        <v>23</v>
      </c>
      <c r="B35" s="7">
        <f>SUM(B33:B34)</f>
        <v>16009</v>
      </c>
      <c r="C35" s="13">
        <f>SUM(C33:C34)</f>
        <v>16168</v>
      </c>
      <c r="D35" s="10">
        <f>SUM(D33:D34)</f>
        <v>6841</v>
      </c>
    </row>
  </sheetData>
  <mergeCells count="4">
    <mergeCell ref="A5:A6"/>
    <mergeCell ref="D5:D6"/>
    <mergeCell ref="B6:C6"/>
    <mergeCell ref="A1:D2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G34"/>
  <sheetViews>
    <sheetView workbookViewId="0">
      <selection activeCell="G33" sqref="G33"/>
    </sheetView>
  </sheetViews>
  <sheetFormatPr defaultRowHeight="15"/>
  <cols>
    <col min="3" max="3" width="49.85546875" bestFit="1" customWidth="1"/>
    <col min="4" max="7" width="13.7109375" customWidth="1"/>
  </cols>
  <sheetData>
    <row r="1" spans="3:7">
      <c r="C1" s="57" t="s">
        <v>52</v>
      </c>
      <c r="D1" s="57"/>
      <c r="E1" s="57"/>
      <c r="F1" s="57"/>
      <c r="G1" s="57"/>
    </row>
    <row r="3" spans="3:7" ht="16.5" thickBot="1">
      <c r="C3" s="1"/>
      <c r="D3" s="1"/>
      <c r="E3" s="1"/>
      <c r="F3" s="2"/>
      <c r="G3" s="2" t="s">
        <v>24</v>
      </c>
    </row>
    <row r="4" spans="3:7" ht="16.5" customHeight="1">
      <c r="C4" s="55" t="s">
        <v>0</v>
      </c>
      <c r="D4" s="55" t="s">
        <v>44</v>
      </c>
      <c r="E4" s="55" t="s">
        <v>45</v>
      </c>
      <c r="F4" s="55" t="s">
        <v>46</v>
      </c>
      <c r="G4" s="55" t="s">
        <v>47</v>
      </c>
    </row>
    <row r="5" spans="3:7" ht="15.75" thickBot="1">
      <c r="C5" s="56"/>
      <c r="D5" s="60"/>
      <c r="E5" s="60"/>
      <c r="F5" s="56"/>
      <c r="G5" s="56"/>
    </row>
    <row r="6" spans="3:7" ht="15.75">
      <c r="C6" s="3" t="s">
        <v>32</v>
      </c>
      <c r="D6" s="18">
        <v>4551</v>
      </c>
      <c r="E6" s="19">
        <v>4209</v>
      </c>
      <c r="F6" s="28">
        <v>3939</v>
      </c>
      <c r="G6" s="29">
        <f t="shared" ref="G6:G31" si="0">SUM(D6:F6)</f>
        <v>12699</v>
      </c>
    </row>
    <row r="7" spans="3:7" ht="15.75">
      <c r="C7" s="4" t="s">
        <v>33</v>
      </c>
      <c r="D7" s="4">
        <v>750</v>
      </c>
      <c r="E7" s="11">
        <v>420</v>
      </c>
      <c r="F7" s="8">
        <v>439</v>
      </c>
      <c r="G7" s="30">
        <f t="shared" si="0"/>
        <v>1609</v>
      </c>
    </row>
    <row r="8" spans="3:7" ht="15.75">
      <c r="C8" s="4" t="s">
        <v>34</v>
      </c>
      <c r="D8" s="4">
        <v>154</v>
      </c>
      <c r="E8" s="11">
        <v>155</v>
      </c>
      <c r="F8" s="8">
        <v>39</v>
      </c>
      <c r="G8" s="30">
        <f t="shared" si="0"/>
        <v>348</v>
      </c>
    </row>
    <row r="9" spans="3:7" ht="15.75">
      <c r="C9" s="4" t="s">
        <v>35</v>
      </c>
      <c r="D9" s="4">
        <v>151</v>
      </c>
      <c r="E9" s="11">
        <v>228</v>
      </c>
      <c r="F9" s="8">
        <v>228</v>
      </c>
      <c r="G9" s="30">
        <f t="shared" si="0"/>
        <v>607</v>
      </c>
    </row>
    <row r="10" spans="3:7" ht="15.75">
      <c r="C10" s="5" t="s">
        <v>36</v>
      </c>
      <c r="D10" s="5">
        <f>SUM(D6:D9)</f>
        <v>5606</v>
      </c>
      <c r="E10" s="16">
        <f>SUM(E6:E9)</f>
        <v>5012</v>
      </c>
      <c r="F10" s="17">
        <f>SUM(F6:F9)</f>
        <v>4645</v>
      </c>
      <c r="G10" s="30">
        <f t="shared" si="0"/>
        <v>15263</v>
      </c>
    </row>
    <row r="11" spans="3:7" ht="15.75">
      <c r="C11" s="4" t="s">
        <v>39</v>
      </c>
      <c r="D11" s="4">
        <v>135</v>
      </c>
      <c r="E11" s="11">
        <v>55</v>
      </c>
      <c r="F11" s="8">
        <v>114</v>
      </c>
      <c r="G11" s="30">
        <f t="shared" si="0"/>
        <v>304</v>
      </c>
    </row>
    <row r="12" spans="3:7" ht="15.75">
      <c r="C12" s="4" t="s">
        <v>37</v>
      </c>
      <c r="D12" s="4"/>
      <c r="E12" s="11"/>
      <c r="F12" s="8">
        <v>30</v>
      </c>
      <c r="G12" s="30">
        <f t="shared" si="0"/>
        <v>30</v>
      </c>
    </row>
    <row r="13" spans="3:7" ht="15.75">
      <c r="C13" s="4" t="s">
        <v>40</v>
      </c>
      <c r="D13" s="4">
        <v>17</v>
      </c>
      <c r="E13" s="11">
        <v>50</v>
      </c>
      <c r="F13" s="8">
        <v>13</v>
      </c>
      <c r="G13" s="30">
        <f t="shared" si="0"/>
        <v>80</v>
      </c>
    </row>
    <row r="14" spans="3:7" ht="15.75">
      <c r="C14" s="4" t="s">
        <v>41</v>
      </c>
      <c r="D14" s="4">
        <v>494</v>
      </c>
      <c r="E14" s="11">
        <v>340</v>
      </c>
      <c r="F14" s="8">
        <v>359</v>
      </c>
      <c r="G14" s="30">
        <f t="shared" si="0"/>
        <v>1193</v>
      </c>
    </row>
    <row r="15" spans="3:7" ht="15.75">
      <c r="C15" s="4" t="s">
        <v>42</v>
      </c>
      <c r="D15" s="4">
        <v>90</v>
      </c>
      <c r="E15" s="11"/>
      <c r="F15" s="8"/>
      <c r="G15" s="30">
        <f t="shared" si="0"/>
        <v>90</v>
      </c>
    </row>
    <row r="16" spans="3:7" ht="15.75">
      <c r="C16" s="5" t="s">
        <v>43</v>
      </c>
      <c r="D16" s="5">
        <f>SUM(D11:D15)</f>
        <v>736</v>
      </c>
      <c r="E16" s="16">
        <f>SUM(E11:E15)</f>
        <v>445</v>
      </c>
      <c r="F16" s="17">
        <f>SUM(F11:F15)</f>
        <v>516</v>
      </c>
      <c r="G16" s="30">
        <f t="shared" si="0"/>
        <v>1697</v>
      </c>
    </row>
    <row r="17" spans="3:7" ht="15.75">
      <c r="C17" s="6" t="s">
        <v>7</v>
      </c>
      <c r="D17" s="6">
        <f>SUM(D10,D16)</f>
        <v>6342</v>
      </c>
      <c r="E17" s="12">
        <f>SUM(E10,E16)</f>
        <v>5457</v>
      </c>
      <c r="F17" s="9">
        <f>SUM(F10,F16)</f>
        <v>5161</v>
      </c>
      <c r="G17" s="30">
        <f t="shared" si="0"/>
        <v>16960</v>
      </c>
    </row>
    <row r="18" spans="3:7" ht="15.75">
      <c r="C18" s="4" t="s">
        <v>38</v>
      </c>
      <c r="D18" s="4">
        <v>1455</v>
      </c>
      <c r="E18" s="11">
        <v>1343</v>
      </c>
      <c r="F18" s="8">
        <v>1195</v>
      </c>
      <c r="G18" s="30">
        <f t="shared" si="0"/>
        <v>3993</v>
      </c>
    </row>
    <row r="19" spans="3:7" ht="15.75">
      <c r="C19" s="4" t="s">
        <v>8</v>
      </c>
      <c r="D19" s="4">
        <v>94</v>
      </c>
      <c r="E19" s="11">
        <v>52</v>
      </c>
      <c r="F19" s="8">
        <v>56</v>
      </c>
      <c r="G19" s="30">
        <f t="shared" si="0"/>
        <v>202</v>
      </c>
    </row>
    <row r="20" spans="3:7" ht="15.75">
      <c r="C20" s="6" t="s">
        <v>9</v>
      </c>
      <c r="D20" s="6">
        <f>SUM(D18:D19)</f>
        <v>1549</v>
      </c>
      <c r="E20" s="12">
        <v>1395</v>
      </c>
      <c r="F20" s="9">
        <f>SUM(F18:F19)</f>
        <v>1251</v>
      </c>
      <c r="G20" s="30">
        <f t="shared" si="0"/>
        <v>4195</v>
      </c>
    </row>
    <row r="21" spans="3:7" ht="15.75">
      <c r="C21" s="4" t="s">
        <v>10</v>
      </c>
      <c r="D21" s="4">
        <v>13</v>
      </c>
      <c r="E21" s="11">
        <v>13</v>
      </c>
      <c r="F21" s="8">
        <v>13</v>
      </c>
      <c r="G21" s="30">
        <f t="shared" si="0"/>
        <v>39</v>
      </c>
    </row>
    <row r="22" spans="3:7" ht="15.75">
      <c r="C22" s="4" t="s">
        <v>11</v>
      </c>
      <c r="D22" s="4">
        <v>8</v>
      </c>
      <c r="E22" s="11">
        <v>8</v>
      </c>
      <c r="F22" s="8">
        <v>8</v>
      </c>
      <c r="G22" s="30">
        <f t="shared" si="0"/>
        <v>24</v>
      </c>
    </row>
    <row r="23" spans="3:7" ht="15.75">
      <c r="C23" s="4" t="s">
        <v>12</v>
      </c>
      <c r="D23" s="4">
        <v>141</v>
      </c>
      <c r="E23" s="11"/>
      <c r="F23" s="8"/>
      <c r="G23" s="30">
        <f t="shared" si="0"/>
        <v>141</v>
      </c>
    </row>
    <row r="24" spans="3:7" ht="15.75">
      <c r="C24" s="4" t="s">
        <v>13</v>
      </c>
      <c r="D24" s="4">
        <v>8</v>
      </c>
      <c r="E24" s="11">
        <v>7</v>
      </c>
      <c r="F24" s="8">
        <v>7</v>
      </c>
      <c r="G24" s="30">
        <f t="shared" si="0"/>
        <v>22</v>
      </c>
    </row>
    <row r="25" spans="3:7" ht="15.75">
      <c r="C25" s="4" t="s">
        <v>14</v>
      </c>
      <c r="D25" s="4">
        <v>25</v>
      </c>
      <c r="E25" s="11">
        <v>25</v>
      </c>
      <c r="F25" s="8">
        <v>25</v>
      </c>
      <c r="G25" s="30">
        <f t="shared" si="0"/>
        <v>75</v>
      </c>
    </row>
    <row r="26" spans="3:7" ht="15.75">
      <c r="C26" s="4" t="s">
        <v>15</v>
      </c>
      <c r="D26" s="4">
        <v>15</v>
      </c>
      <c r="E26" s="11">
        <v>16</v>
      </c>
      <c r="F26" s="8">
        <v>16</v>
      </c>
      <c r="G26" s="30">
        <f t="shared" si="0"/>
        <v>47</v>
      </c>
    </row>
    <row r="27" spans="3:7" ht="15.75">
      <c r="C27" s="4" t="s">
        <v>16</v>
      </c>
      <c r="D27" s="4">
        <v>164</v>
      </c>
      <c r="E27" s="11">
        <v>264</v>
      </c>
      <c r="F27" s="8">
        <v>150</v>
      </c>
      <c r="G27" s="30">
        <f t="shared" si="0"/>
        <v>578</v>
      </c>
    </row>
    <row r="28" spans="3:7" ht="15.75">
      <c r="C28" s="4" t="s">
        <v>17</v>
      </c>
      <c r="D28" s="4"/>
      <c r="E28" s="11"/>
      <c r="F28" s="8"/>
      <c r="G28" s="30">
        <f t="shared" si="0"/>
        <v>0</v>
      </c>
    </row>
    <row r="29" spans="3:7" ht="15.75">
      <c r="C29" s="4" t="s">
        <v>18</v>
      </c>
      <c r="D29" s="4">
        <v>108</v>
      </c>
      <c r="E29" s="11">
        <v>59</v>
      </c>
      <c r="F29" s="8">
        <v>64</v>
      </c>
      <c r="G29" s="30">
        <f t="shared" si="0"/>
        <v>231</v>
      </c>
    </row>
    <row r="30" spans="3:7" ht="15.75">
      <c r="C30" s="4" t="s">
        <v>19</v>
      </c>
      <c r="D30" s="4">
        <v>86</v>
      </c>
      <c r="E30" s="11">
        <v>3</v>
      </c>
      <c r="F30" s="8">
        <v>25</v>
      </c>
      <c r="G30" s="30">
        <f t="shared" si="0"/>
        <v>114</v>
      </c>
    </row>
    <row r="31" spans="3:7" ht="15.75">
      <c r="C31" s="6" t="s">
        <v>20</v>
      </c>
      <c r="D31" s="6">
        <v>568</v>
      </c>
      <c r="E31" s="12">
        <f>SUM(E21:E30)</f>
        <v>395</v>
      </c>
      <c r="F31" s="9">
        <f>SUM(F21:F30)</f>
        <v>308</v>
      </c>
      <c r="G31" s="30">
        <f t="shared" si="0"/>
        <v>1271</v>
      </c>
    </row>
    <row r="32" spans="3:7" ht="15.75">
      <c r="C32" s="6" t="s">
        <v>22</v>
      </c>
      <c r="D32" s="6">
        <f>SUM(D17,D20,D31)</f>
        <v>8459</v>
      </c>
      <c r="E32" s="12">
        <f>SUM(E17,E20,E31)</f>
        <v>7247</v>
      </c>
      <c r="F32" s="9">
        <f>SUM(F17,F20,F31)</f>
        <v>6720</v>
      </c>
      <c r="G32" s="30">
        <f>SUM(D32:F32)</f>
        <v>22426</v>
      </c>
    </row>
    <row r="33" spans="3:7" ht="15.75">
      <c r="C33" s="6" t="s">
        <v>21</v>
      </c>
      <c r="D33" s="5">
        <v>158</v>
      </c>
      <c r="E33" s="16">
        <v>261</v>
      </c>
      <c r="F33" s="17">
        <v>121</v>
      </c>
      <c r="G33" s="30">
        <f>SUM(D33:F33)</f>
        <v>540</v>
      </c>
    </row>
    <row r="34" spans="3:7" ht="16.5" thickBot="1">
      <c r="C34" s="7" t="s">
        <v>23</v>
      </c>
      <c r="D34" s="7">
        <f>SUM(D32:D33)</f>
        <v>8617</v>
      </c>
      <c r="E34" s="13">
        <f>SUM(E32:E33)</f>
        <v>7508</v>
      </c>
      <c r="F34" s="10">
        <f>SUM(F32:F33)</f>
        <v>6841</v>
      </c>
      <c r="G34" s="31">
        <f>SUM(D34:F34)</f>
        <v>22966</v>
      </c>
    </row>
  </sheetData>
  <mergeCells count="6">
    <mergeCell ref="C1:G1"/>
    <mergeCell ref="C4:C5"/>
    <mergeCell ref="F4:F5"/>
    <mergeCell ref="D4:D5"/>
    <mergeCell ref="E4:E5"/>
    <mergeCell ref="G4:G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Összesítő</vt:lpstr>
      <vt:lpstr>Bátaapáti</vt:lpstr>
      <vt:lpstr>Cikó</vt:lpstr>
      <vt:lpstr>Mórágy</vt:lpstr>
      <vt:lpstr>Települési összeseítő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Füle Mária</dc:creator>
  <cp:lastModifiedBy>Jegyző</cp:lastModifiedBy>
  <cp:lastPrinted>2013-09-11T16:37:06Z</cp:lastPrinted>
  <dcterms:created xsi:type="dcterms:W3CDTF">2013-09-06T08:23:21Z</dcterms:created>
  <dcterms:modified xsi:type="dcterms:W3CDTF">2013-10-11T12:33:45Z</dcterms:modified>
</cp:coreProperties>
</file>