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5480" windowHeight="11580"/>
  </bookViews>
  <sheets>
    <sheet name="2.sz.melléklet" sheetId="1" r:id="rId1"/>
  </sheets>
  <calcPr calcId="145621"/>
</workbook>
</file>

<file path=xl/calcChain.xml><?xml version="1.0" encoding="utf-8"?>
<calcChain xmlns="http://schemas.openxmlformats.org/spreadsheetml/2006/main">
  <c r="B16" i="1"/>
  <c r="F16"/>
  <c r="F29"/>
  <c r="F74"/>
  <c r="E16"/>
  <c r="C16"/>
  <c r="C29"/>
  <c r="C74"/>
  <c r="B29"/>
  <c r="E29"/>
  <c r="E74"/>
  <c r="B28"/>
  <c r="B60"/>
  <c r="B72"/>
  <c r="B73"/>
  <c r="B71"/>
  <c r="B74"/>
</calcChain>
</file>

<file path=xl/sharedStrings.xml><?xml version="1.0" encoding="utf-8"?>
<sst xmlns="http://schemas.openxmlformats.org/spreadsheetml/2006/main" count="91" uniqueCount="74">
  <si>
    <t>KIADÁSOK MINDÖSSZESEN</t>
  </si>
  <si>
    <t>BEVÉTELEK MINDÖSSZESEN</t>
  </si>
  <si>
    <t>Költségvetési többlet</t>
  </si>
  <si>
    <t>Költségvetési hiány</t>
  </si>
  <si>
    <t>Finanszírozási célú kiadás (12+…+21)</t>
  </si>
  <si>
    <t>Finanszírozási célú bev. (13+…+21)</t>
  </si>
  <si>
    <t>Egyéb hitel, kölcsön kiadásai</t>
  </si>
  <si>
    <t>Egyéb felhalmozási finanszírozási célú bevétel</t>
  </si>
  <si>
    <t>Betét elhelyezés</t>
  </si>
  <si>
    <t>Betét visszavonásából származó bevétel</t>
  </si>
  <si>
    <t>Kölcsön törlesztése, adott kölcsön</t>
  </si>
  <si>
    <t>Kapott kölcsön, nyújtott kölcsön visszatérülése</t>
  </si>
  <si>
    <t>Hosszú lejáratú hitelek törlesztése</t>
  </si>
  <si>
    <t>Hossuú lejáratú hitelek felvétele</t>
  </si>
  <si>
    <t>Rövid lejáratú hitelek törlesztése</t>
  </si>
  <si>
    <t>Rövid lejáratú hitelek felvétele</t>
  </si>
  <si>
    <t>Hitelek törlesztése</t>
  </si>
  <si>
    <t>Értékpapír kibocsátása, értékesítése</t>
  </si>
  <si>
    <t>Értékpapír vásárlása, visszavásárlása</t>
  </si>
  <si>
    <t>Előző évi felh.célú pénzm.igénybev.</t>
  </si>
  <si>
    <t>Költségvetési kiadások összesen</t>
  </si>
  <si>
    <t>Költségvetési bevételek összesen</t>
  </si>
  <si>
    <t>EU-s támogatásból származó forrás</t>
  </si>
  <si>
    <t>Tartalékok</t>
  </si>
  <si>
    <t>Átvett pénzeszközök államháztartáson kívülről</t>
  </si>
  <si>
    <t>Egyéb felhalmozási célú kiadások</t>
  </si>
  <si>
    <t>Támogatásértékű bevételek</t>
  </si>
  <si>
    <t>EU-s forrásból finansz. Onk.i hozzájárulás</t>
  </si>
  <si>
    <t>Központosított elkőirányzatokból támogatás</t>
  </si>
  <si>
    <t>Egyéb központi támogatás</t>
  </si>
  <si>
    <t>Lakásépítés</t>
  </si>
  <si>
    <t>Címzett és céltámogatások</t>
  </si>
  <si>
    <t>Lakástámogatás</t>
  </si>
  <si>
    <t>Pénzügyi befeketetésekből származó bevétel</t>
  </si>
  <si>
    <t>Felújítások</t>
  </si>
  <si>
    <t>Vagyoni értékű jogok értékesítése, hasznosítása</t>
  </si>
  <si>
    <t>Intézményi beruházási kiadások</t>
  </si>
  <si>
    <t>Tárgyi eszközök, immat.javak értékesítése</t>
  </si>
  <si>
    <t>Megnevezés</t>
  </si>
  <si>
    <t>Kiadások</t>
  </si>
  <si>
    <t>Bevételek</t>
  </si>
  <si>
    <t>MŰKÖDÉSI KIADÁSOK ÖSSZESEN (13+25)</t>
  </si>
  <si>
    <t>MŰKÖDÉSI BEVÉTELEK ÖSSZESEN (13+14+15+25)</t>
  </si>
  <si>
    <t>Finanszírozási kiadások  (14+….+24)</t>
  </si>
  <si>
    <t>Finanszírozási célú bevételek (16+….+24)</t>
  </si>
  <si>
    <t>Egyéb</t>
  </si>
  <si>
    <t>Egyéb mködési finanszírozási célú bevétel</t>
  </si>
  <si>
    <t>Forgatási célú belf., külf., értékpapírok kibocsátása, ért</t>
  </si>
  <si>
    <t>Kapott kölcsön, nyújtott kölcsön visszatér</t>
  </si>
  <si>
    <t>Hitelek felvétele</t>
  </si>
  <si>
    <t>Likviditási hitelek törlesztése</t>
  </si>
  <si>
    <t>Előző évi váll. Maradv.igénybev.</t>
  </si>
  <si>
    <t>Előző évi műk.célú pénzm.igénybev.</t>
  </si>
  <si>
    <t>Költségvetési bevételek</t>
  </si>
  <si>
    <t>Dologi kiadások</t>
  </si>
  <si>
    <t>eredeti előirányzat</t>
  </si>
  <si>
    <t>módosított előirányzat</t>
  </si>
  <si>
    <t>Kamatbevételek</t>
  </si>
  <si>
    <t>Munkaadókat terhelő járulékok</t>
  </si>
  <si>
    <t>Függő, kiegyenlítő, átfutó kiadások</t>
  </si>
  <si>
    <t>EU-s forrásból finansz. Támog.gal megv.prog.</t>
  </si>
  <si>
    <t>Befektetési célú belf., külf., értékpapírok vás</t>
  </si>
  <si>
    <t>Forgatási célú belf., külf. Értékpapírok vás</t>
  </si>
  <si>
    <t>Befektetési célú belf, külf. Értékpapír vás</t>
  </si>
  <si>
    <t>FELHALMOZÁSI KIADÁSOK ÖSSZESEN</t>
  </si>
  <si>
    <t>FELHALMOZÁSI BEVÉTELEK ÖSSZESEN</t>
  </si>
  <si>
    <t>Befektetési célú belföldi, külföldi értékpapírok kibocs</t>
  </si>
  <si>
    <t>módosított</t>
  </si>
  <si>
    <t>előirányzat</t>
  </si>
  <si>
    <t>Működési célú támogatás államháztartáson belülről</t>
  </si>
  <si>
    <t>Szolgáltatások ellenértéke</t>
  </si>
  <si>
    <t>Maradvány igénybevétele</t>
  </si>
  <si>
    <t>Központi, irányító szervi támogatás</t>
  </si>
  <si>
    <t>Személyi juttatások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</si>
</sst>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8">
    <font>
      <sz val="10"/>
      <name val="Arial CE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id">
        <fgColor indexed="27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41" fontId="2" fillId="0" borderId="1" xfId="0" applyNumberFormat="1" applyFont="1" applyBorder="1"/>
    <xf numFmtId="0" fontId="2" fillId="0" borderId="1" xfId="0" applyFont="1" applyBorder="1"/>
    <xf numFmtId="41" fontId="2" fillId="2" borderId="1" xfId="0" applyNumberFormat="1" applyFont="1" applyFill="1" applyBorder="1"/>
    <xf numFmtId="0" fontId="2" fillId="2" borderId="1" xfId="0" applyFont="1" applyFill="1" applyBorder="1"/>
    <xf numFmtId="41" fontId="2" fillId="3" borderId="1" xfId="0" applyNumberFormat="1" applyFont="1" applyFill="1" applyBorder="1"/>
    <xf numFmtId="0" fontId="2" fillId="3" borderId="1" xfId="0" applyFont="1" applyFill="1" applyBorder="1"/>
    <xf numFmtId="41" fontId="3" fillId="0" borderId="2" xfId="0" applyNumberFormat="1" applyFont="1" applyBorder="1"/>
    <xf numFmtId="0" fontId="3" fillId="0" borderId="3" xfId="0" applyFont="1" applyBorder="1"/>
    <xf numFmtId="41" fontId="3" fillId="0" borderId="3" xfId="0" applyNumberFormat="1" applyFont="1" applyBorder="1"/>
    <xf numFmtId="41" fontId="3" fillId="0" borderId="4" xfId="0" applyNumberFormat="1" applyFont="1" applyBorder="1"/>
    <xf numFmtId="0" fontId="3" fillId="0" borderId="5" xfId="0" applyFont="1" applyBorder="1"/>
    <xf numFmtId="41" fontId="3" fillId="0" borderId="5" xfId="0" applyNumberFormat="1" applyFont="1" applyBorder="1"/>
    <xf numFmtId="41" fontId="3" fillId="0" borderId="6" xfId="0" applyNumberFormat="1" applyFont="1" applyBorder="1"/>
    <xf numFmtId="0" fontId="3" fillId="0" borderId="7" xfId="0" applyFont="1" applyBorder="1"/>
    <xf numFmtId="41" fontId="3" fillId="0" borderId="7" xfId="0" applyNumberFormat="1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>
      <alignment horizontal="left"/>
    </xf>
    <xf numFmtId="41" fontId="3" fillId="0" borderId="0" xfId="0" applyNumberFormat="1" applyFont="1"/>
    <xf numFmtId="0" fontId="3" fillId="0" borderId="0" xfId="0" applyFont="1"/>
    <xf numFmtId="41" fontId="4" fillId="2" borderId="1" xfId="0" applyNumberFormat="1" applyFont="1" applyFill="1" applyBorder="1"/>
    <xf numFmtId="0" fontId="4" fillId="2" borderId="1" xfId="0" applyFont="1" applyFill="1" applyBorder="1"/>
    <xf numFmtId="41" fontId="4" fillId="3" borderId="1" xfId="0" applyNumberFormat="1" applyFont="1" applyFill="1" applyBorder="1"/>
    <xf numFmtId="0" fontId="4" fillId="3" borderId="1" xfId="0" applyFont="1" applyFill="1" applyBorder="1"/>
    <xf numFmtId="0" fontId="6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41" fontId="2" fillId="2" borderId="11" xfId="0" applyNumberFormat="1" applyFont="1" applyFill="1" applyBorder="1" applyAlignment="1">
      <alignment vertical="distributed"/>
    </xf>
    <xf numFmtId="41" fontId="2" fillId="2" borderId="12" xfId="0" applyNumberFormat="1" applyFont="1" applyFill="1" applyBorder="1" applyAlignment="1">
      <alignment vertical="distributed"/>
    </xf>
    <xf numFmtId="0" fontId="6" fillId="0" borderId="3" xfId="0" applyFont="1" applyBorder="1"/>
    <xf numFmtId="0" fontId="3" fillId="0" borderId="6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/>
    <xf numFmtId="0" fontId="4" fillId="2" borderId="11" xfId="0" applyFont="1" applyFill="1" applyBorder="1" applyAlignment="1">
      <alignment horizontal="center" vertical="distributed"/>
    </xf>
    <xf numFmtId="0" fontId="4" fillId="2" borderId="12" xfId="0" applyFont="1" applyFill="1" applyBorder="1" applyAlignment="1">
      <alignment horizontal="center" vertical="distributed"/>
    </xf>
    <xf numFmtId="41" fontId="2" fillId="2" borderId="11" xfId="0" applyNumberFormat="1" applyFont="1" applyFill="1" applyBorder="1" applyAlignment="1">
      <alignment horizontal="center" vertical="distributed"/>
    </xf>
    <xf numFmtId="41" fontId="4" fillId="2" borderId="12" xfId="0" applyNumberFormat="1" applyFont="1" applyFill="1" applyBorder="1" applyAlignment="1">
      <alignment horizontal="center" vertical="distributed"/>
    </xf>
    <xf numFmtId="0" fontId="2" fillId="2" borderId="11" xfId="0" applyFont="1" applyFill="1" applyBorder="1" applyAlignment="1">
      <alignment horizontal="center" vertical="distributed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7" workbookViewId="0">
      <selection activeCell="K53" sqref="K53"/>
    </sheetView>
  </sheetViews>
  <sheetFormatPr defaultRowHeight="12.75"/>
  <cols>
    <col min="1" max="1" width="39.140625" customWidth="1"/>
    <col min="2" max="2" width="9.5703125" customWidth="1"/>
    <col min="3" max="3" width="10.28515625" customWidth="1"/>
    <col min="4" max="4" width="32.28515625" customWidth="1"/>
    <col min="5" max="6" width="9.5703125" customWidth="1"/>
  </cols>
  <sheetData>
    <row r="1" spans="1:6">
      <c r="A1" s="21"/>
      <c r="B1" s="20"/>
      <c r="C1" s="20"/>
      <c r="D1" s="21"/>
      <c r="E1" s="21"/>
      <c r="F1" s="21"/>
    </row>
    <row r="2" spans="1:6">
      <c r="A2" s="45"/>
      <c r="B2" s="45"/>
      <c r="C2" s="45"/>
      <c r="D2" s="45"/>
      <c r="E2" s="45"/>
      <c r="F2" s="45"/>
    </row>
    <row r="3" spans="1:6">
      <c r="A3" s="46"/>
      <c r="B3" s="46"/>
      <c r="C3" s="46"/>
      <c r="D3" s="46"/>
      <c r="E3" s="46"/>
      <c r="F3" s="46"/>
    </row>
    <row r="4" spans="1:6" ht="13.5" thickBot="1">
      <c r="A4" s="18"/>
      <c r="B4" s="19"/>
      <c r="C4" s="19"/>
      <c r="D4" s="18"/>
      <c r="E4" s="18"/>
      <c r="F4" s="18"/>
    </row>
    <row r="5" spans="1:6" ht="13.5" thickBot="1">
      <c r="A5" s="44" t="s">
        <v>40</v>
      </c>
      <c r="B5" s="44"/>
      <c r="C5" s="17"/>
      <c r="D5" s="44" t="s">
        <v>39</v>
      </c>
      <c r="E5" s="44"/>
      <c r="F5" s="44"/>
    </row>
    <row r="6" spans="1:6" ht="12.75" customHeight="1">
      <c r="A6" s="37" t="s">
        <v>38</v>
      </c>
      <c r="B6" s="39" t="s">
        <v>55</v>
      </c>
      <c r="C6" s="30" t="s">
        <v>67</v>
      </c>
      <c r="D6" s="42" t="s">
        <v>38</v>
      </c>
      <c r="E6" s="41" t="s">
        <v>55</v>
      </c>
      <c r="F6" s="41" t="s">
        <v>56</v>
      </c>
    </row>
    <row r="7" spans="1:6" ht="13.5" thickBot="1">
      <c r="A7" s="38"/>
      <c r="B7" s="40"/>
      <c r="C7" s="31" t="s">
        <v>68</v>
      </c>
      <c r="D7" s="43"/>
      <c r="E7" s="38"/>
      <c r="F7" s="38"/>
    </row>
    <row r="8" spans="1:6">
      <c r="A8" s="15" t="s">
        <v>69</v>
      </c>
      <c r="B8" s="16"/>
      <c r="C8" s="16">
        <v>76</v>
      </c>
      <c r="D8" s="15" t="s">
        <v>73</v>
      </c>
      <c r="E8" s="14">
        <v>42870</v>
      </c>
      <c r="F8" s="33">
        <v>42931</v>
      </c>
    </row>
    <row r="9" spans="1:6">
      <c r="A9" s="12" t="s">
        <v>70</v>
      </c>
      <c r="B9" s="13"/>
      <c r="C9" s="13">
        <v>8</v>
      </c>
      <c r="D9" s="26" t="s">
        <v>58</v>
      </c>
      <c r="E9" s="13">
        <v>11508</v>
      </c>
      <c r="F9" s="34">
        <v>11575</v>
      </c>
    </row>
    <row r="10" spans="1:6">
      <c r="A10" s="9" t="s">
        <v>57</v>
      </c>
      <c r="B10" s="10"/>
      <c r="C10" s="10">
        <v>1</v>
      </c>
      <c r="D10" s="26" t="s">
        <v>54</v>
      </c>
      <c r="E10" s="11">
        <v>3924</v>
      </c>
      <c r="F10" s="35">
        <v>4424</v>
      </c>
    </row>
    <row r="11" spans="1:6">
      <c r="A11" s="9" t="s">
        <v>71</v>
      </c>
      <c r="B11" s="10"/>
      <c r="C11" s="10">
        <v>798</v>
      </c>
      <c r="D11" s="26"/>
      <c r="E11" s="11"/>
      <c r="F11" s="35"/>
    </row>
    <row r="12" spans="1:6">
      <c r="A12" s="9" t="s">
        <v>72</v>
      </c>
      <c r="B12" s="10">
        <v>58302</v>
      </c>
      <c r="C12" s="10">
        <v>58047</v>
      </c>
      <c r="D12" s="32"/>
      <c r="E12" s="8"/>
      <c r="F12" s="36"/>
    </row>
    <row r="13" spans="1:6">
      <c r="A13" s="9"/>
      <c r="B13" s="10"/>
      <c r="C13" s="10"/>
      <c r="D13" s="32"/>
      <c r="E13" s="8"/>
      <c r="F13" s="36"/>
    </row>
    <row r="14" spans="1:6">
      <c r="A14" s="9"/>
      <c r="B14" s="10"/>
      <c r="C14" s="10"/>
      <c r="D14" s="32"/>
      <c r="E14" s="8"/>
      <c r="F14" s="36"/>
    </row>
    <row r="15" spans="1:6" ht="13.5" thickBot="1">
      <c r="A15" s="9"/>
      <c r="B15" s="10"/>
      <c r="C15" s="10"/>
      <c r="D15" s="9"/>
      <c r="E15" s="8"/>
      <c r="F15" s="36"/>
    </row>
    <row r="16" spans="1:6" ht="13.5" thickBot="1">
      <c r="A16" s="25" t="s">
        <v>53</v>
      </c>
      <c r="B16" s="24">
        <f>B8+B9+B10+B11+B12+B13+B14</f>
        <v>58302</v>
      </c>
      <c r="C16" s="24">
        <f>SUM(C8:C15)</f>
        <v>58930</v>
      </c>
      <c r="D16" s="25" t="s">
        <v>20</v>
      </c>
      <c r="E16" s="24">
        <f>SUM(E8:E15)</f>
        <v>58302</v>
      </c>
      <c r="F16" s="24">
        <f>SUM(F8:F15)</f>
        <v>58930</v>
      </c>
    </row>
    <row r="17" spans="1:6">
      <c r="A17" s="15" t="s">
        <v>52</v>
      </c>
      <c r="B17" s="16"/>
      <c r="C17" s="16"/>
      <c r="D17" s="15" t="s">
        <v>18</v>
      </c>
      <c r="E17" s="14"/>
      <c r="F17" s="33"/>
    </row>
    <row r="18" spans="1:6">
      <c r="A18" s="12" t="s">
        <v>51</v>
      </c>
      <c r="B18" s="13"/>
      <c r="C18" s="13"/>
      <c r="D18" s="12" t="s">
        <v>50</v>
      </c>
      <c r="E18" s="11"/>
      <c r="F18" s="35"/>
    </row>
    <row r="19" spans="1:6">
      <c r="A19" s="12" t="s">
        <v>17</v>
      </c>
      <c r="B19" s="13"/>
      <c r="C19" s="13"/>
      <c r="D19" s="12" t="s">
        <v>14</v>
      </c>
      <c r="E19" s="11"/>
      <c r="F19" s="35"/>
    </row>
    <row r="20" spans="1:6">
      <c r="A20" s="12" t="s">
        <v>49</v>
      </c>
      <c r="B20" s="13"/>
      <c r="C20" s="13"/>
      <c r="D20" s="12" t="s">
        <v>12</v>
      </c>
      <c r="E20" s="11"/>
      <c r="F20" s="35"/>
    </row>
    <row r="21" spans="1:6">
      <c r="A21" s="12" t="s">
        <v>48</v>
      </c>
      <c r="B21" s="13"/>
      <c r="C21" s="13"/>
      <c r="D21" s="12" t="s">
        <v>10</v>
      </c>
      <c r="E21" s="11"/>
      <c r="F21" s="35"/>
    </row>
    <row r="22" spans="1:6">
      <c r="A22" s="12" t="s">
        <v>47</v>
      </c>
      <c r="B22" s="13"/>
      <c r="C22" s="13"/>
      <c r="D22" s="26" t="s">
        <v>63</v>
      </c>
      <c r="E22" s="11"/>
      <c r="F22" s="35"/>
    </row>
    <row r="23" spans="1:6">
      <c r="A23" s="12" t="s">
        <v>46</v>
      </c>
      <c r="B23" s="13"/>
      <c r="C23" s="13"/>
      <c r="D23" s="26" t="s">
        <v>62</v>
      </c>
      <c r="E23" s="11"/>
      <c r="F23" s="35"/>
    </row>
    <row r="24" spans="1:6">
      <c r="A24" s="12"/>
      <c r="B24" s="13"/>
      <c r="C24" s="13"/>
      <c r="D24" s="12" t="s">
        <v>8</v>
      </c>
      <c r="E24" s="11"/>
      <c r="F24" s="35"/>
    </row>
    <row r="25" spans="1:6">
      <c r="A25" s="12"/>
      <c r="B25" s="13"/>
      <c r="C25" s="13"/>
      <c r="D25" s="12" t="s">
        <v>45</v>
      </c>
      <c r="E25" s="11"/>
      <c r="F25" s="35"/>
    </row>
    <row r="26" spans="1:6">
      <c r="A26" s="12"/>
      <c r="B26" s="13"/>
      <c r="C26" s="13"/>
      <c r="D26" s="12" t="s">
        <v>59</v>
      </c>
      <c r="E26" s="11"/>
      <c r="F26" s="35"/>
    </row>
    <row r="27" spans="1:6" ht="13.5" thickBot="1">
      <c r="A27" s="9"/>
      <c r="B27" s="10"/>
      <c r="C27" s="10"/>
      <c r="D27" s="9"/>
      <c r="E27" s="8"/>
      <c r="F27" s="36"/>
    </row>
    <row r="28" spans="1:6" ht="13.5" thickBot="1">
      <c r="A28" s="25" t="s">
        <v>44</v>
      </c>
      <c r="B28" s="24">
        <f>B19+B20+B21+B22+B23</f>
        <v>0</v>
      </c>
      <c r="C28" s="24"/>
      <c r="D28" s="25" t="s">
        <v>43</v>
      </c>
      <c r="E28" s="24"/>
      <c r="F28" s="25"/>
    </row>
    <row r="29" spans="1:6" ht="13.5" thickBot="1">
      <c r="A29" s="23" t="s">
        <v>42</v>
      </c>
      <c r="B29" s="22">
        <f>B16+B17+B18+B28</f>
        <v>58302</v>
      </c>
      <c r="C29" s="22">
        <f>C16+C28</f>
        <v>58930</v>
      </c>
      <c r="D29" s="23" t="s">
        <v>41</v>
      </c>
      <c r="E29" s="22">
        <f>E16+E17+E18+E28</f>
        <v>58302</v>
      </c>
      <c r="F29" s="22">
        <f>F16+F28</f>
        <v>58930</v>
      </c>
    </row>
    <row r="30" spans="1:6">
      <c r="A30" s="21"/>
      <c r="B30" s="20"/>
      <c r="C30" s="20"/>
      <c r="D30" s="21"/>
      <c r="E30" s="21"/>
      <c r="F30" s="21"/>
    </row>
    <row r="31" spans="1:6">
      <c r="A31" s="21"/>
      <c r="B31" s="20"/>
      <c r="C31" s="20"/>
      <c r="D31" s="21"/>
      <c r="E31" s="21"/>
      <c r="F31" s="21"/>
    </row>
    <row r="32" spans="1:6">
      <c r="A32" s="21"/>
      <c r="B32" s="20"/>
      <c r="C32" s="20"/>
      <c r="D32" s="21"/>
      <c r="E32" s="21"/>
      <c r="F32" s="21"/>
    </row>
    <row r="33" spans="1:6">
      <c r="A33" s="21"/>
      <c r="B33" s="20"/>
      <c r="C33" s="20"/>
      <c r="D33" s="21"/>
      <c r="E33" s="21"/>
      <c r="F33" s="21"/>
    </row>
    <row r="34" spans="1:6">
      <c r="A34" s="21"/>
      <c r="B34" s="20"/>
      <c r="C34" s="20"/>
      <c r="D34" s="21"/>
      <c r="E34" s="21"/>
      <c r="F34" s="21"/>
    </row>
    <row r="35" spans="1:6">
      <c r="A35" s="21"/>
      <c r="B35" s="20"/>
      <c r="C35" s="20"/>
      <c r="D35" s="21"/>
      <c r="E35" s="21"/>
      <c r="F35" s="21"/>
    </row>
    <row r="36" spans="1:6">
      <c r="A36" s="21"/>
      <c r="B36" s="20"/>
      <c r="C36" s="20"/>
      <c r="D36" s="21"/>
      <c r="E36" s="21"/>
      <c r="F36" s="21"/>
    </row>
    <row r="37" spans="1:6">
      <c r="A37" s="21"/>
      <c r="B37" s="20"/>
      <c r="C37" s="20"/>
      <c r="D37" s="21"/>
      <c r="E37" s="21"/>
      <c r="F37" s="21"/>
    </row>
    <row r="38" spans="1:6">
      <c r="A38" s="21"/>
      <c r="B38" s="20"/>
      <c r="C38" s="20"/>
      <c r="D38" s="21"/>
      <c r="E38" s="21"/>
      <c r="F38" s="21"/>
    </row>
    <row r="39" spans="1:6">
      <c r="A39" s="21"/>
      <c r="B39" s="20"/>
      <c r="C39" s="20"/>
      <c r="D39" s="21"/>
      <c r="E39" s="21"/>
      <c r="F39" s="21"/>
    </row>
    <row r="40" spans="1:6">
      <c r="A40" s="21"/>
      <c r="B40" s="20"/>
      <c r="C40" s="20"/>
      <c r="D40" s="21"/>
      <c r="E40" s="21"/>
      <c r="F40" s="21"/>
    </row>
    <row r="41" spans="1:6">
      <c r="A41" s="21"/>
      <c r="B41" s="20"/>
      <c r="C41" s="20"/>
      <c r="D41" s="21"/>
      <c r="E41" s="21"/>
      <c r="F41" s="21"/>
    </row>
    <row r="42" spans="1:6">
      <c r="A42" s="21"/>
      <c r="B42" s="20"/>
      <c r="C42" s="20"/>
      <c r="D42" s="21"/>
      <c r="E42" s="21"/>
      <c r="F42" s="21"/>
    </row>
    <row r="43" spans="1:6">
      <c r="A43" s="21"/>
      <c r="B43" s="20"/>
      <c r="C43" s="20"/>
      <c r="D43" s="21"/>
      <c r="E43" s="21"/>
      <c r="F43" s="21"/>
    </row>
    <row r="44" spans="1:6">
      <c r="A44" s="45"/>
      <c r="B44" s="45"/>
      <c r="C44" s="45"/>
      <c r="D44" s="45"/>
      <c r="E44" s="45"/>
      <c r="F44" s="45"/>
    </row>
    <row r="45" spans="1:6">
      <c r="A45" s="45"/>
      <c r="B45" s="45"/>
      <c r="C45" s="45"/>
      <c r="D45" s="45"/>
      <c r="E45" s="45"/>
      <c r="F45" s="45"/>
    </row>
    <row r="46" spans="1:6" ht="13.5" thickBot="1">
      <c r="A46" s="18"/>
      <c r="B46" s="19"/>
      <c r="C46" s="19"/>
      <c r="D46" s="18"/>
      <c r="E46" s="18"/>
      <c r="F46" s="18"/>
    </row>
    <row r="47" spans="1:6" ht="13.5" thickBot="1">
      <c r="A47" s="44" t="s">
        <v>40</v>
      </c>
      <c r="B47" s="44"/>
      <c r="C47" s="17"/>
      <c r="D47" s="44" t="s">
        <v>39</v>
      </c>
      <c r="E47" s="44"/>
      <c r="F47" s="44"/>
    </row>
    <row r="48" spans="1:6">
      <c r="A48" s="37" t="s">
        <v>38</v>
      </c>
      <c r="B48" s="39" t="s">
        <v>55</v>
      </c>
      <c r="C48" s="41" t="s">
        <v>56</v>
      </c>
      <c r="D48" s="37" t="s">
        <v>38</v>
      </c>
      <c r="E48" s="41" t="s">
        <v>55</v>
      </c>
      <c r="F48" s="41" t="s">
        <v>56</v>
      </c>
    </row>
    <row r="49" spans="1:6" ht="13.5" thickBot="1">
      <c r="A49" s="38"/>
      <c r="B49" s="40"/>
      <c r="C49" s="38"/>
      <c r="D49" s="38"/>
      <c r="E49" s="38"/>
      <c r="F49" s="38"/>
    </row>
    <row r="50" spans="1:6">
      <c r="A50" s="15" t="s">
        <v>37</v>
      </c>
      <c r="B50" s="16"/>
      <c r="C50" s="16"/>
      <c r="D50" s="15" t="s">
        <v>36</v>
      </c>
      <c r="E50" s="27"/>
      <c r="F50" s="33"/>
    </row>
    <row r="51" spans="1:6">
      <c r="A51" s="12" t="s">
        <v>35</v>
      </c>
      <c r="B51" s="13"/>
      <c r="C51" s="13"/>
      <c r="D51" s="12" t="s">
        <v>34</v>
      </c>
      <c r="E51" s="28"/>
      <c r="F51" s="35"/>
    </row>
    <row r="52" spans="1:6">
      <c r="A52" s="12" t="s">
        <v>33</v>
      </c>
      <c r="B52" s="13"/>
      <c r="C52" s="13"/>
      <c r="D52" s="12" t="s">
        <v>32</v>
      </c>
      <c r="E52" s="28"/>
      <c r="F52" s="35"/>
    </row>
    <row r="53" spans="1:6">
      <c r="A53" s="12" t="s">
        <v>31</v>
      </c>
      <c r="B53" s="13"/>
      <c r="C53" s="13"/>
      <c r="D53" s="12" t="s">
        <v>30</v>
      </c>
      <c r="E53" s="28"/>
      <c r="F53" s="35"/>
    </row>
    <row r="54" spans="1:6">
      <c r="A54" s="12" t="s">
        <v>29</v>
      </c>
      <c r="B54" s="13"/>
      <c r="C54" s="13"/>
      <c r="D54" s="26" t="s">
        <v>60</v>
      </c>
      <c r="E54" s="28"/>
      <c r="F54" s="35"/>
    </row>
    <row r="55" spans="1:6">
      <c r="A55" s="12" t="s">
        <v>28</v>
      </c>
      <c r="B55" s="13"/>
      <c r="C55" s="13"/>
      <c r="D55" s="12" t="s">
        <v>27</v>
      </c>
      <c r="E55" s="28"/>
      <c r="F55" s="35"/>
    </row>
    <row r="56" spans="1:6">
      <c r="A56" s="12" t="s">
        <v>26</v>
      </c>
      <c r="B56" s="13"/>
      <c r="C56" s="13"/>
      <c r="D56" s="12" t="s">
        <v>25</v>
      </c>
      <c r="E56" s="28"/>
      <c r="F56" s="35"/>
    </row>
    <row r="57" spans="1:6">
      <c r="A57" s="12" t="s">
        <v>24</v>
      </c>
      <c r="B57" s="13"/>
      <c r="C57" s="13"/>
      <c r="D57" s="12" t="s">
        <v>23</v>
      </c>
      <c r="E57" s="28"/>
      <c r="F57" s="35"/>
    </row>
    <row r="58" spans="1:6">
      <c r="A58" s="12" t="s">
        <v>22</v>
      </c>
      <c r="B58" s="13"/>
      <c r="C58" s="13"/>
      <c r="D58" s="12"/>
      <c r="E58" s="28"/>
      <c r="F58" s="35"/>
    </row>
    <row r="59" spans="1:6" ht="13.5" thickBot="1">
      <c r="A59" s="9"/>
      <c r="B59" s="10"/>
      <c r="C59" s="10"/>
      <c r="D59" s="9"/>
      <c r="E59" s="29"/>
      <c r="F59" s="36"/>
    </row>
    <row r="60" spans="1:6" ht="13.5" thickBot="1">
      <c r="A60" s="7" t="s">
        <v>21</v>
      </c>
      <c r="B60" s="6">
        <f>B50+B51+B52+B53+B54+B55+B56+B57+B58</f>
        <v>0</v>
      </c>
      <c r="C60" s="6"/>
      <c r="D60" s="7" t="s">
        <v>20</v>
      </c>
      <c r="E60" s="7"/>
      <c r="F60" s="7"/>
    </row>
    <row r="61" spans="1:6">
      <c r="A61" s="15" t="s">
        <v>19</v>
      </c>
      <c r="B61" s="16"/>
      <c r="C61" s="16"/>
      <c r="D61" s="15" t="s">
        <v>18</v>
      </c>
      <c r="E61" s="27"/>
      <c r="F61" s="33"/>
    </row>
    <row r="62" spans="1:6">
      <c r="A62" s="12" t="s">
        <v>17</v>
      </c>
      <c r="B62" s="13"/>
      <c r="C62" s="13"/>
      <c r="D62" s="12" t="s">
        <v>16</v>
      </c>
      <c r="E62" s="28"/>
      <c r="F62" s="35"/>
    </row>
    <row r="63" spans="1:6">
      <c r="A63" s="12" t="s">
        <v>15</v>
      </c>
      <c r="B63" s="13"/>
      <c r="C63" s="13"/>
      <c r="D63" s="12" t="s">
        <v>14</v>
      </c>
      <c r="E63" s="28"/>
      <c r="F63" s="35"/>
    </row>
    <row r="64" spans="1:6">
      <c r="A64" s="12" t="s">
        <v>13</v>
      </c>
      <c r="B64" s="13"/>
      <c r="C64" s="13"/>
      <c r="D64" s="12" t="s">
        <v>12</v>
      </c>
      <c r="E64" s="28"/>
      <c r="F64" s="35"/>
    </row>
    <row r="65" spans="1:6">
      <c r="A65" s="12" t="s">
        <v>11</v>
      </c>
      <c r="B65" s="13"/>
      <c r="C65" s="13"/>
      <c r="D65" s="12" t="s">
        <v>10</v>
      </c>
      <c r="E65" s="28"/>
      <c r="F65" s="35"/>
    </row>
    <row r="66" spans="1:6">
      <c r="A66" s="26" t="s">
        <v>66</v>
      </c>
      <c r="B66" s="13"/>
      <c r="C66" s="13"/>
      <c r="D66" s="26" t="s">
        <v>61</v>
      </c>
      <c r="E66" s="28"/>
      <c r="F66" s="35"/>
    </row>
    <row r="67" spans="1:6">
      <c r="A67" s="12" t="s">
        <v>9</v>
      </c>
      <c r="B67" s="13"/>
      <c r="C67" s="13"/>
      <c r="D67" s="12" t="s">
        <v>8</v>
      </c>
      <c r="E67" s="28"/>
      <c r="F67" s="35"/>
    </row>
    <row r="68" spans="1:6">
      <c r="A68" s="12" t="s">
        <v>7</v>
      </c>
      <c r="B68" s="13"/>
      <c r="C68" s="13"/>
      <c r="D68" s="12" t="s">
        <v>6</v>
      </c>
      <c r="E68" s="28"/>
      <c r="F68" s="35"/>
    </row>
    <row r="69" spans="1:6">
      <c r="A69" s="12"/>
      <c r="B69" s="13"/>
      <c r="C69" s="13"/>
      <c r="D69" s="12"/>
      <c r="E69" s="28"/>
      <c r="F69" s="35"/>
    </row>
    <row r="70" spans="1:6" ht="13.5" thickBot="1">
      <c r="A70" s="9"/>
      <c r="B70" s="10"/>
      <c r="C70" s="10"/>
      <c r="D70" s="9"/>
      <c r="E70" s="29"/>
      <c r="F70" s="36"/>
    </row>
    <row r="71" spans="1:6" ht="13.5" thickBot="1">
      <c r="A71" s="7" t="s">
        <v>5</v>
      </c>
      <c r="B71" s="6">
        <f>B62+B63+B64+B65+B66+B67+B68</f>
        <v>0</v>
      </c>
      <c r="C71" s="6"/>
      <c r="D71" s="7" t="s">
        <v>4</v>
      </c>
      <c r="E71" s="7"/>
      <c r="F71" s="7"/>
    </row>
    <row r="72" spans="1:6" ht="13.5" thickBot="1">
      <c r="A72" s="5" t="s">
        <v>65</v>
      </c>
      <c r="B72" s="4">
        <f>B60+B61+B71</f>
        <v>0</v>
      </c>
      <c r="C72" s="4"/>
      <c r="D72" s="5" t="s">
        <v>64</v>
      </c>
      <c r="E72" s="5"/>
      <c r="F72" s="5"/>
    </row>
    <row r="73" spans="1:6" ht="13.5" thickBot="1">
      <c r="A73" s="3" t="s">
        <v>3</v>
      </c>
      <c r="B73" s="2" t="e">
        <f>#REF!-B72</f>
        <v>#REF!</v>
      </c>
      <c r="C73" s="2"/>
      <c r="D73" s="3" t="s">
        <v>2</v>
      </c>
      <c r="E73" s="3"/>
      <c r="F73" s="3"/>
    </row>
    <row r="74" spans="1:6" ht="13.5" thickBot="1">
      <c r="A74" s="1" t="s">
        <v>1</v>
      </c>
      <c r="B74" s="22">
        <f>SUM(B29,B72)</f>
        <v>58302</v>
      </c>
      <c r="C74" s="22">
        <f>C29+C72</f>
        <v>58930</v>
      </c>
      <c r="D74" s="1" t="s">
        <v>0</v>
      </c>
      <c r="E74" s="22">
        <f>E29+E72</f>
        <v>58302</v>
      </c>
      <c r="F74" s="22">
        <f>F29+F72</f>
        <v>58930</v>
      </c>
    </row>
  </sheetData>
  <mergeCells count="19">
    <mergeCell ref="A2:F2"/>
    <mergeCell ref="A3:F3"/>
    <mergeCell ref="A5:B5"/>
    <mergeCell ref="D5:F5"/>
    <mergeCell ref="E6:E7"/>
    <mergeCell ref="D6:D7"/>
    <mergeCell ref="F6:F7"/>
    <mergeCell ref="A47:B47"/>
    <mergeCell ref="D47:F47"/>
    <mergeCell ref="A45:F45"/>
    <mergeCell ref="A44:F44"/>
    <mergeCell ref="A6:A7"/>
    <mergeCell ref="B6:B7"/>
    <mergeCell ref="A48:A49"/>
    <mergeCell ref="B48:B49"/>
    <mergeCell ref="C48:C49"/>
    <mergeCell ref="F48:F49"/>
    <mergeCell ref="D48:D49"/>
    <mergeCell ref="E48:E4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&amp;C&amp;"Arial CE,Félkövér"
Bátaapáti Közös Önkormányzati Hivatal mérlege&amp;R2.számú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2.sz.melléklet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Füle Mária</dc:creator>
  <cp:lastModifiedBy>Jegyző</cp:lastModifiedBy>
  <cp:lastPrinted>2015-04-30T14:30:55Z</cp:lastPrinted>
  <dcterms:created xsi:type="dcterms:W3CDTF">2014-03-31T12:31:19Z</dcterms:created>
  <dcterms:modified xsi:type="dcterms:W3CDTF">2016-05-18T09:23:52Z</dcterms:modified>
</cp:coreProperties>
</file>